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5600" windowHeight="15520"/>
  </bookViews>
  <sheets>
    <sheet name="Individual Entries" sheetId="1" r:id="rId1"/>
    <sheet name="Relay Entries" sheetId="2" state="hidden" r:id="rId2"/>
    <sheet name="VLookUp" sheetId="3" state="hidden" r:id="rId3"/>
  </sheets>
  <definedNames>
    <definedName name="Division">VLookUp!$B$2:$B$4</definedName>
    <definedName name="Division_LR">VLookUp!$B$2:$B$5</definedName>
    <definedName name="Divisions">VLookUp!$B$1:$B$4</definedName>
    <definedName name="Evenement">VLookUp!$A$1:$A$12</definedName>
    <definedName name="Event">VLookUp!$A$2:$A$12</definedName>
    <definedName name="Event_relay_LR">VLookUp!$H$4</definedName>
    <definedName name="Events">VLookUp!$A$2:$A$12</definedName>
    <definedName name="Events_LR">VLookUp!$A$2:$A$6</definedName>
    <definedName name="Events_LR2">VLookUp!$A$2:$A$7</definedName>
    <definedName name="MM_DD_YYYY">VLookUp!$G$2:$G$7</definedName>
    <definedName name="Open">VLookUp!$E$5</definedName>
    <definedName name="Relay">VLookUp!$D$2:$D$3</definedName>
    <definedName name="Relays">VLookUp!$D$1:$D$3</definedName>
    <definedName name="Relays_e">VLookUp!$H$3:$H$7</definedName>
    <definedName name="Sex">VLookUp!$C$2:$C$3</definedName>
    <definedName name="Sexx">VLookUp!$C$1:$C$3</definedName>
    <definedName name="yob">VLookUp!$G$2:$G$7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52" i="1" l="1"/>
  <c r="N152" i="1"/>
  <c r="H152" i="1"/>
  <c r="G152" i="1"/>
  <c r="J151" i="1"/>
  <c r="N151" i="1"/>
  <c r="H151" i="1"/>
  <c r="G151" i="1"/>
  <c r="J150" i="1"/>
  <c r="N150" i="1"/>
  <c r="H150" i="1"/>
  <c r="G150" i="1"/>
  <c r="J149" i="1"/>
  <c r="N149" i="1"/>
  <c r="H149" i="1"/>
  <c r="G149" i="1"/>
  <c r="J148" i="1"/>
  <c r="N148" i="1"/>
  <c r="H148" i="1"/>
  <c r="G148" i="1"/>
  <c r="J147" i="1"/>
  <c r="N147" i="1"/>
  <c r="H147" i="1"/>
  <c r="G147" i="1"/>
  <c r="J146" i="1"/>
  <c r="N146" i="1"/>
  <c r="H146" i="1"/>
  <c r="G146" i="1"/>
  <c r="J145" i="1"/>
  <c r="N145" i="1"/>
  <c r="H145" i="1"/>
  <c r="G145" i="1"/>
  <c r="J144" i="1"/>
  <c r="N144" i="1"/>
  <c r="H144" i="1"/>
  <c r="G144" i="1"/>
  <c r="J143" i="1"/>
  <c r="N143" i="1"/>
  <c r="H143" i="1"/>
  <c r="G143" i="1"/>
  <c r="J142" i="1"/>
  <c r="N142" i="1"/>
  <c r="H142" i="1"/>
  <c r="G142" i="1"/>
  <c r="J141" i="1"/>
  <c r="N141" i="1"/>
  <c r="H141" i="1"/>
  <c r="G141" i="1"/>
  <c r="J140" i="1"/>
  <c r="N140" i="1"/>
  <c r="H140" i="1"/>
  <c r="G140" i="1"/>
  <c r="J139" i="1"/>
  <c r="N139" i="1"/>
  <c r="H139" i="1"/>
  <c r="G139" i="1"/>
  <c r="J138" i="1"/>
  <c r="N138" i="1"/>
  <c r="H138" i="1"/>
  <c r="G138" i="1"/>
  <c r="J137" i="1"/>
  <c r="N137" i="1"/>
  <c r="H137" i="1"/>
  <c r="G137" i="1"/>
  <c r="J136" i="1"/>
  <c r="N136" i="1"/>
  <c r="H136" i="1"/>
  <c r="G136" i="1"/>
  <c r="J135" i="1"/>
  <c r="N135" i="1"/>
  <c r="H135" i="1"/>
  <c r="G135" i="1"/>
  <c r="J134" i="1"/>
  <c r="N134" i="1"/>
  <c r="H134" i="1"/>
  <c r="G134" i="1"/>
  <c r="J133" i="1"/>
  <c r="N133" i="1"/>
  <c r="H133" i="1"/>
  <c r="G133" i="1"/>
  <c r="J132" i="1"/>
  <c r="N132" i="1"/>
  <c r="H132" i="1"/>
  <c r="G132" i="1"/>
  <c r="J131" i="1"/>
  <c r="N131" i="1"/>
  <c r="H131" i="1"/>
  <c r="G131" i="1"/>
  <c r="J130" i="1"/>
  <c r="N130" i="1"/>
  <c r="H130" i="1"/>
  <c r="G130" i="1"/>
  <c r="J129" i="1"/>
  <c r="N129" i="1"/>
  <c r="H129" i="1"/>
  <c r="G129" i="1"/>
  <c r="J128" i="1"/>
  <c r="N128" i="1"/>
  <c r="H128" i="1"/>
  <c r="G128" i="1"/>
  <c r="J127" i="1"/>
  <c r="N127" i="1"/>
  <c r="H127" i="1"/>
  <c r="G127" i="1"/>
  <c r="J126" i="1"/>
  <c r="N126" i="1"/>
  <c r="H126" i="1"/>
  <c r="G126" i="1"/>
  <c r="J125" i="1"/>
  <c r="N125" i="1"/>
  <c r="H125" i="1"/>
  <c r="G125" i="1"/>
  <c r="J124" i="1"/>
  <c r="N124" i="1"/>
  <c r="H124" i="1"/>
  <c r="G124" i="1"/>
  <c r="J123" i="1"/>
  <c r="N123" i="1"/>
  <c r="H123" i="1"/>
  <c r="G123" i="1"/>
  <c r="K12"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 i="1"/>
  <c r="J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J52"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H8"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alcChain>
</file>

<file path=xl/sharedStrings.xml><?xml version="1.0" encoding="utf-8"?>
<sst xmlns="http://schemas.openxmlformats.org/spreadsheetml/2006/main" count="438" uniqueCount="51">
  <si>
    <t>E</t>
  </si>
  <si>
    <t>Gender</t>
  </si>
  <si>
    <t>Team Code</t>
  </si>
  <si>
    <t>Team Name</t>
  </si>
  <si>
    <t>Event Code</t>
  </si>
  <si>
    <t>Entry Mark</t>
  </si>
  <si>
    <t>M</t>
  </si>
  <si>
    <t>Senior</t>
  </si>
  <si>
    <t>Team Name:</t>
  </si>
  <si>
    <t>Division</t>
  </si>
  <si>
    <t>x</t>
  </si>
  <si>
    <t>F</t>
  </si>
  <si>
    <t>Team Code:</t>
  </si>
  <si>
    <t>R</t>
  </si>
  <si>
    <t>A</t>
  </si>
  <si>
    <t>4179</t>
  </si>
  <si>
    <t>Team Letter</t>
  </si>
  <si>
    <t>ExHS</t>
  </si>
  <si>
    <t>Example HS</t>
  </si>
  <si>
    <t>B</t>
  </si>
  <si>
    <r>
      <t>Important Directions:</t>
    </r>
    <r>
      <rPr>
        <sz val="10"/>
        <rFont val="Arial"/>
      </rPr>
      <t xml:space="preserve">  Follow the formatting of the included examples.  If more than 1 relay team is to be entered in the same event you must make an additional row for each additional relays (see examples). Your team name will be inputted automatically from the individual entry page.  "</t>
    </r>
    <r>
      <rPr>
        <sz val="10"/>
        <color indexed="10"/>
        <rFont val="Arial"/>
        <family val="2"/>
      </rPr>
      <t>Team Letter</t>
    </r>
    <r>
      <rPr>
        <sz val="10"/>
        <rFont val="Arial"/>
      </rPr>
      <t xml:space="preserve">" is for A or B relay designation.  Type "M" or "F" under "Gender".  </t>
    </r>
    <r>
      <rPr>
        <sz val="10"/>
        <color indexed="10"/>
        <rFont val="Arial"/>
        <family val="2"/>
      </rPr>
      <t>Event codes</t>
    </r>
    <r>
      <rPr>
        <sz val="10"/>
        <rFont val="Arial"/>
      </rPr>
      <t xml:space="preserve"> are to be typed exactly as follows: ("800" for 4x200, "1600" for 4x400, "3200" for 4 x 800, "1600S" for SMR, "4000D" for DMR).  </t>
    </r>
    <r>
      <rPr>
        <sz val="10"/>
        <color indexed="10"/>
        <rFont val="Arial"/>
        <family val="2"/>
      </rPr>
      <t>Entry marks</t>
    </r>
    <r>
      <rPr>
        <sz val="10"/>
        <rFont val="Arial"/>
      </rPr>
      <t xml:space="preserve"> for relay events must include 100's of a second and be typed as time: hh:mm:ss.tt (10:26.24, 3:49.75, 1:58.83, 13.4h), (follow examples - no puctuation)</t>
    </r>
  </si>
  <si>
    <t>Louis-Riel Open</t>
  </si>
  <si>
    <t>VLOOKUP (Division #)</t>
  </si>
  <si>
    <t>DropDown Gender</t>
  </si>
  <si>
    <t>DropDown Divisions</t>
  </si>
  <si>
    <t>DropDown Events</t>
  </si>
  <si>
    <t>DropDown YOB</t>
  </si>
  <si>
    <t>VLOOKUP (YOB to Div.)</t>
  </si>
  <si>
    <t>01/01/2006</t>
  </si>
  <si>
    <t>01/01/2007</t>
  </si>
  <si>
    <t>VLOOKUP (EVENTS)</t>
  </si>
  <si>
    <t>COURSE DE FOND - SPORT-CEPEO</t>
  </si>
  <si>
    <t>**LIRE LES CONSIGNES CI-BAS AFIN D'ASSURER L'INSCRIPTION COMPLÈTE DE VOS ATHLÈTES**</t>
  </si>
  <si>
    <t>1- INSCRIRE LE NOM ET PRÉNOM DE L'ATHLÈTE.</t>
  </si>
  <si>
    <t>3- UTILISER LE MENU DÉFILANT POUR CHOISIR LA BONNE ANNÉE DE NAISSANCE.</t>
  </si>
  <si>
    <t>ÉCOLE:</t>
  </si>
  <si>
    <t xml:space="preserve"> </t>
  </si>
  <si>
    <t>NOM DE FAMILLE</t>
  </si>
  <si>
    <t>PRÉNOM</t>
  </si>
  <si>
    <t>SEXE</t>
  </si>
  <si>
    <t>ANNÉE DE NAISSANCE</t>
  </si>
  <si>
    <t>CODE</t>
  </si>
  <si>
    <t>ÉCOLE</t>
  </si>
  <si>
    <t>ÉPREUVE</t>
  </si>
  <si>
    <t>Bieber</t>
  </si>
  <si>
    <t>Justin</t>
  </si>
  <si>
    <t>LR</t>
  </si>
  <si>
    <t>Louis-Riel</t>
  </si>
  <si>
    <r>
      <t>Sauvegardez le fichier avec</t>
    </r>
    <r>
      <rPr>
        <sz val="14"/>
        <color rgb="FFFF0000"/>
        <rFont val="Arial"/>
      </rPr>
      <t xml:space="preserve"> votre nom d'école</t>
    </r>
    <r>
      <rPr>
        <sz val="14"/>
        <rFont val="Arial"/>
      </rPr>
      <t xml:space="preserve"> et envoyez le tout à Sébastien Lalonde (sebastien.lalonde@cepeo.on.ca)</t>
    </r>
  </si>
  <si>
    <t>2- UTILISER LE MENU DÉFILANT POUR CHOISIR LE SEXE DE L'ATHLÈTE.</t>
  </si>
  <si>
    <t>01/01/2008</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</si>
</sst>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ont>
    <font>
      <sz val="16"/>
      <name val="Arial"/>
    </font>
    <font>
      <sz val="12"/>
      <color indexed="10"/>
      <name val="Arial"/>
      <family val="2"/>
    </font>
    <font>
      <sz val="10"/>
      <name val="Arial"/>
    </font>
    <font>
      <sz val="10"/>
      <color indexed="9"/>
      <name val="Arial"/>
    </font>
    <font>
      <sz val="10"/>
      <color indexed="55"/>
      <name val="Arial"/>
    </font>
    <font>
      <sz val="11"/>
      <color indexed="9"/>
      <name val="Arial"/>
    </font>
    <font>
      <sz val="11"/>
      <color indexed="55"/>
      <name val="Arial"/>
    </font>
    <font>
      <sz val="10"/>
      <name val="Arial"/>
    </font>
    <font>
      <b/>
      <sz val="10"/>
      <name val="Arial"/>
      <family val="2"/>
    </font>
    <font>
      <sz val="11"/>
      <color indexed="42"/>
      <name val="Arial"/>
    </font>
    <font>
      <sz val="10"/>
      <color indexed="42"/>
      <name val="Arial"/>
    </font>
    <font>
      <b/>
      <sz val="9"/>
      <name val="Arial"/>
      <family val="2"/>
    </font>
    <font>
      <i/>
      <sz val="10"/>
      <name val="Arial"/>
      <family val="2"/>
    </font>
    <font>
      <b/>
      <sz val="10"/>
      <color indexed="9"/>
      <name val="Arial"/>
      <family val="2"/>
    </font>
    <font>
      <sz val="10"/>
      <color indexed="9"/>
      <name val="Arial"/>
    </font>
    <font>
      <b/>
      <sz val="10"/>
      <name val="Arial"/>
      <family val="2"/>
    </font>
    <font>
      <b/>
      <sz val="10"/>
      <color indexed="42"/>
      <name val="Arial"/>
    </font>
    <font>
      <sz val="10"/>
      <color indexed="22"/>
      <name val="Arial"/>
    </font>
    <font>
      <sz val="10"/>
      <color indexed="43"/>
      <name val="Arial"/>
    </font>
    <font>
      <i/>
      <sz val="10"/>
      <color indexed="12"/>
      <name val="Arial"/>
      <family val="2"/>
    </font>
    <font>
      <i/>
      <sz val="10"/>
      <color indexed="22"/>
      <name val="Arial"/>
      <family val="2"/>
    </font>
    <font>
      <b/>
      <sz val="16"/>
      <color indexed="10"/>
      <name val="Arial"/>
      <family val="2"/>
    </font>
    <font>
      <b/>
      <sz val="18"/>
      <color indexed="10"/>
      <name val="Arial"/>
      <family val="2"/>
    </font>
    <font>
      <sz val="10"/>
      <color indexed="10"/>
      <name val="Arial"/>
      <family val="2"/>
    </font>
    <font>
      <b/>
      <sz val="9"/>
      <color indexed="42"/>
      <name val="Arial"/>
      <family val="2"/>
    </font>
    <font>
      <i/>
      <sz val="10"/>
      <color indexed="55"/>
      <name val="Arial"/>
      <family val="2"/>
    </font>
    <font>
      <u/>
      <sz val="10"/>
      <color theme="10"/>
      <name val="Arial"/>
    </font>
    <font>
      <u/>
      <sz val="10"/>
      <color theme="11"/>
      <name val="Arial"/>
    </font>
    <font>
      <b/>
      <sz val="13"/>
      <color theme="1"/>
      <name val="Arial"/>
    </font>
    <font>
      <b/>
      <sz val="12"/>
      <color rgb="FFFF0000"/>
      <name val="Arial"/>
    </font>
    <font>
      <b/>
      <sz val="24"/>
      <color indexed="10"/>
      <name val="Arial"/>
    </font>
    <font>
      <sz val="14"/>
      <name val="Arial"/>
    </font>
    <font>
      <sz val="14"/>
      <color rgb="FFFF0000"/>
      <name val="Arial"/>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theme="0"/>
        <bgColor indexed="64"/>
      </patternFill>
    </fill>
    <fill>
      <patternFill patternType="solid">
        <fgColor rgb="FFCCFFCC"/>
        <bgColor indexed="64"/>
      </patternFill>
    </fill>
    <fill>
      <patternFill patternType="solid">
        <fgColor rgb="FFEBFE2D"/>
        <bgColor indexed="64"/>
      </patternFill>
    </fill>
    <fill>
      <patternFill patternType="solid">
        <fgColor rgb="FFFFFF00"/>
        <bgColor indexed="64"/>
      </patternFill>
    </fill>
    <fill>
      <patternFill patternType="solid">
        <fgColor theme="0" tint="-0.3499862666707357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8">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27">
    <xf numFmtId="0" fontId="0" fillId="0" borderId="0" xfId="0"/>
    <xf numFmtId="0" fontId="2" fillId="0" borderId="0" xfId="0" applyFont="1"/>
    <xf numFmtId="0" fontId="3" fillId="0" borderId="0" xfId="0" applyFont="1"/>
    <xf numFmtId="0" fontId="5" fillId="0" borderId="0" xfId="0" applyFont="1"/>
    <xf numFmtId="0" fontId="7" fillId="0" borderId="0" xfId="0" applyFont="1"/>
    <xf numFmtId="0" fontId="1" fillId="0" borderId="0" xfId="0" applyFont="1"/>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8" fillId="2" borderId="1" xfId="0" applyFont="1" applyFill="1" applyBorder="1" applyAlignment="1">
      <alignment horizontal="center"/>
    </xf>
    <xf numFmtId="0" fontId="6" fillId="0" borderId="0" xfId="0" applyFont="1"/>
    <xf numFmtId="49" fontId="19" fillId="3" borderId="1" xfId="0" applyNumberFormat="1" applyFont="1" applyFill="1" applyBorder="1" applyAlignment="1">
      <alignment horizontal="center"/>
    </xf>
    <xf numFmtId="0" fontId="1" fillId="4" borderId="2" xfId="0" applyFont="1" applyFill="1" applyBorder="1" applyAlignment="1">
      <alignment horizontal="center"/>
    </xf>
    <xf numFmtId="0" fontId="10" fillId="4" borderId="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49" fontId="9" fillId="0" borderId="1" xfId="0" applyNumberFormat="1" applyFont="1" applyBorder="1" applyAlignment="1" applyProtection="1">
      <alignment horizontal="center" vertical="center"/>
      <protection locked="0"/>
    </xf>
    <xf numFmtId="0" fontId="9" fillId="0" borderId="1"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20" fillId="4" borderId="2" xfId="0" applyFont="1" applyFill="1" applyBorder="1"/>
    <xf numFmtId="0" fontId="20" fillId="4" borderId="3" xfId="0" applyFont="1" applyFill="1" applyBorder="1"/>
    <xf numFmtId="49" fontId="21" fillId="3" borderId="1" xfId="0" applyNumberFormat="1" applyFont="1" applyFill="1" applyBorder="1" applyAlignment="1">
      <alignment horizontal="center" vertical="center"/>
    </xf>
    <xf numFmtId="49" fontId="21" fillId="3" borderId="2" xfId="0" applyNumberFormat="1" applyFont="1" applyFill="1" applyBorder="1" applyAlignment="1">
      <alignment horizontal="center" vertical="center"/>
    </xf>
    <xf numFmtId="49"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6" xfId="0" applyFont="1" applyFill="1" applyBorder="1" applyAlignment="1">
      <alignment horizontal="center" vertical="center"/>
    </xf>
    <xf numFmtId="0" fontId="10" fillId="0" borderId="7" xfId="0" applyFont="1" applyFill="1" applyBorder="1" applyAlignment="1">
      <alignment horizontal="left" vertical="center"/>
    </xf>
    <xf numFmtId="0" fontId="16" fillId="0" borderId="9" xfId="0" applyFont="1" applyFill="1" applyBorder="1" applyAlignment="1">
      <alignment horizontal="left"/>
    </xf>
    <xf numFmtId="0" fontId="16" fillId="0" borderId="10" xfId="0" applyFont="1" applyFill="1" applyBorder="1" applyAlignment="1">
      <alignment horizontal="left"/>
    </xf>
    <xf numFmtId="0" fontId="11" fillId="2" borderId="1"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0" fontId="8" fillId="5" borderId="1" xfId="0" applyFont="1" applyFill="1" applyBorder="1"/>
    <xf numFmtId="0" fontId="14" fillId="5" borderId="1" xfId="0" applyFont="1" applyFill="1" applyBorder="1" applyAlignment="1">
      <alignment horizontal="center"/>
    </xf>
    <xf numFmtId="0" fontId="9" fillId="0" borderId="1" xfId="0" applyNumberFormat="1" applyFont="1" applyBorder="1" applyAlignment="1" applyProtection="1">
      <alignment horizontal="center" vertical="center"/>
      <protection hidden="1"/>
    </xf>
    <xf numFmtId="0" fontId="21" fillId="3" borderId="2" xfId="0" applyFont="1" applyFill="1" applyBorder="1" applyAlignment="1">
      <alignment horizontal="center" vertical="center"/>
    </xf>
    <xf numFmtId="0" fontId="12" fillId="2" borderId="9" xfId="0" applyFont="1" applyFill="1" applyBorder="1"/>
    <xf numFmtId="0" fontId="0" fillId="0" borderId="5" xfId="0" applyBorder="1" applyProtection="1">
      <protection hidden="1"/>
    </xf>
    <xf numFmtId="0" fontId="22" fillId="3" borderId="2" xfId="0" applyFont="1" applyFill="1" applyBorder="1"/>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hidden="1"/>
    </xf>
    <xf numFmtId="0" fontId="0" fillId="7" borderId="0" xfId="0" applyFill="1"/>
    <xf numFmtId="0" fontId="7" fillId="7" borderId="0" xfId="0" applyFont="1" applyFill="1"/>
    <xf numFmtId="0" fontId="1" fillId="7" borderId="0" xfId="0" applyFont="1" applyFill="1"/>
    <xf numFmtId="0" fontId="5" fillId="7" borderId="0" xfId="0" applyFont="1" applyFill="1"/>
    <xf numFmtId="0" fontId="26" fillId="2" borderId="1"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protection hidden="1"/>
    </xf>
    <xf numFmtId="0" fontId="13" fillId="8" borderId="1" xfId="0" applyFont="1" applyFill="1" applyBorder="1" applyAlignment="1" applyProtection="1">
      <alignment horizontal="center" vertical="center" wrapText="1"/>
      <protection hidden="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10" fillId="4" borderId="10" xfId="0" applyFont="1" applyFill="1" applyBorder="1" applyAlignment="1" applyProtection="1">
      <alignment horizontal="center" vertical="center"/>
    </xf>
    <xf numFmtId="0" fontId="0" fillId="7" borderId="0" xfId="0" applyFill="1" applyAlignment="1">
      <alignment vertical="center"/>
    </xf>
    <xf numFmtId="0" fontId="6" fillId="5" borderId="2" xfId="0" applyFont="1" applyFill="1" applyBorder="1"/>
    <xf numFmtId="0" fontId="0" fillId="0" borderId="0" xfId="0" applyBorder="1"/>
    <xf numFmtId="0" fontId="10" fillId="9" borderId="2" xfId="0" applyFont="1" applyFill="1" applyBorder="1" applyAlignment="1">
      <alignment horizontal="left" vertical="center"/>
    </xf>
    <xf numFmtId="0" fontId="10" fillId="9" borderId="8" xfId="0" applyFont="1" applyFill="1" applyBorder="1" applyAlignment="1">
      <alignment horizontal="center" vertical="center" wrapText="1"/>
    </xf>
    <xf numFmtId="0" fontId="4" fillId="9" borderId="8" xfId="0" applyFont="1" applyFill="1" applyBorder="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12" fillId="2" borderId="2" xfId="0" applyFont="1" applyFill="1" applyBorder="1" applyAlignment="1">
      <alignment horizontal="center"/>
    </xf>
    <xf numFmtId="0" fontId="0" fillId="7" borderId="1" xfId="0" applyFill="1" applyBorder="1"/>
    <xf numFmtId="0" fontId="0" fillId="10" borderId="1" xfId="0" applyFill="1" applyBorder="1" applyAlignment="1">
      <alignment horizontal="center" vertical="center" wrapText="1"/>
    </xf>
    <xf numFmtId="0" fontId="12" fillId="2" borderId="1" xfId="0" applyFont="1" applyFill="1" applyBorder="1"/>
    <xf numFmtId="0" fontId="6" fillId="5" borderId="1" xfId="0" applyFont="1" applyFill="1" applyBorder="1"/>
    <xf numFmtId="0" fontId="0" fillId="11" borderId="1" xfId="0" applyFill="1" applyBorder="1" applyAlignment="1" applyProtection="1">
      <alignment horizontal="center"/>
      <protection locked="0"/>
    </xf>
    <xf numFmtId="0" fontId="0" fillId="0" borderId="1" xfId="0" applyFont="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6" borderId="1"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0" fillId="0" borderId="1" xfId="0" applyBorder="1" applyAlignment="1" applyProtection="1">
      <alignment horizontal="center" vertical="center"/>
    </xf>
    <xf numFmtId="0" fontId="5" fillId="0" borderId="2" xfId="0" applyFont="1" applyBorder="1" applyAlignment="1">
      <alignment horizontal="center" vertical="center"/>
    </xf>
    <xf numFmtId="0" fontId="0" fillId="0" borderId="0" xfId="0" applyBorder="1" applyAlignment="1">
      <alignment horizontal="center" vertical="center"/>
    </xf>
    <xf numFmtId="0" fontId="0" fillId="7" borderId="0" xfId="0" applyFill="1" applyAlignment="1">
      <alignment horizontal="center" vertical="center"/>
    </xf>
    <xf numFmtId="0" fontId="23" fillId="0" borderId="1" xfId="0" applyFont="1" applyBorder="1" applyAlignment="1">
      <alignment horizontal="left" vertical="top" wrapText="1"/>
    </xf>
    <xf numFmtId="0" fontId="0" fillId="0" borderId="1" xfId="0" applyBorder="1"/>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10" fillId="9" borderId="8" xfId="0" applyFont="1" applyFill="1" applyBorder="1" applyAlignment="1" applyProtection="1">
      <alignment horizontal="center" vertical="center"/>
      <protection locked="0"/>
    </xf>
    <xf numFmtId="0" fontId="10" fillId="9" borderId="3" xfId="0" applyFont="1" applyFill="1" applyBorder="1" applyAlignment="1" applyProtection="1">
      <alignment horizontal="center" vertical="center"/>
      <protection locked="0"/>
    </xf>
    <xf numFmtId="0" fontId="10" fillId="9" borderId="2" xfId="0" applyFont="1" applyFill="1" applyBorder="1" applyAlignment="1" applyProtection="1">
      <alignment horizontal="center" vertical="center"/>
    </xf>
    <xf numFmtId="0" fontId="10" fillId="9" borderId="8" xfId="0" applyFont="1" applyFill="1" applyBorder="1" applyAlignment="1" applyProtection="1">
      <alignment horizontal="center" vertical="center"/>
    </xf>
    <xf numFmtId="0" fontId="10" fillId="9" borderId="3" xfId="0" applyFont="1" applyFill="1" applyBorder="1" applyAlignment="1" applyProtection="1">
      <alignment horizontal="center" vertical="center"/>
    </xf>
    <xf numFmtId="0" fontId="32" fillId="0" borderId="2" xfId="0" applyFont="1" applyBorder="1" applyAlignment="1">
      <alignment horizontal="center"/>
    </xf>
    <xf numFmtId="0" fontId="32" fillId="0" borderId="8" xfId="0" applyFont="1" applyBorder="1" applyAlignment="1">
      <alignment horizontal="center"/>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1" fillId="8" borderId="1" xfId="0" applyFont="1" applyFill="1" applyBorder="1" applyAlignment="1">
      <alignment horizontal="left" vertical="top" wrapText="1"/>
    </xf>
    <xf numFmtId="0" fontId="24" fillId="0" borderId="2" xfId="0" applyFont="1" applyBorder="1" applyAlignment="1">
      <alignment horizontal="center"/>
    </xf>
    <xf numFmtId="0" fontId="24" fillId="0" borderId="8" xfId="0" applyFont="1" applyBorder="1" applyAlignment="1">
      <alignment horizontal="center"/>
    </xf>
    <xf numFmtId="0" fontId="24" fillId="0" borderId="3" xfId="0" applyFont="1" applyBorder="1" applyAlignment="1">
      <alignment horizontal="center"/>
    </xf>
    <xf numFmtId="0" fontId="17" fillId="4" borderId="2"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0"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4" fillId="4" borderId="2"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3" fillId="0" borderId="9" xfId="0" applyFont="1" applyBorder="1" applyAlignment="1">
      <alignment horizontal="left" wrapText="1"/>
    </xf>
    <xf numFmtId="0" fontId="4" fillId="0" borderId="10"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4" xfId="0" applyFont="1" applyBorder="1" applyAlignment="1">
      <alignment horizontal="left"/>
    </xf>
    <xf numFmtId="0" fontId="0" fillId="10" borderId="1" xfId="0" applyFill="1" applyBorder="1" applyAlignment="1">
      <alignment horizontal="center" vertical="center" wrapText="1"/>
    </xf>
    <xf numFmtId="0" fontId="0" fillId="10" borderId="2" xfId="0" applyFill="1" applyBorder="1" applyAlignment="1">
      <alignment horizontal="center" vertical="center"/>
    </xf>
    <xf numFmtId="0" fontId="0" fillId="10" borderId="3" xfId="0" applyFill="1"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s>
  <dxfs count="0"/>
  <tableStyles count="0" defaultTableStyle="TableStyleMedium9" defaultPivotStyle="PivotStyleMedium4"/>
  <colors>
    <mruColors>
      <color rgb="FF96969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tabSelected="1" workbookViewId="0">
      <selection activeCell="C9" sqref="C9:G9"/>
    </sheetView>
  </sheetViews>
  <sheetFormatPr baseColWidth="10" defaultColWidth="10.83203125" defaultRowHeight="13" x14ac:dyDescent="0"/>
  <cols>
    <col min="1" max="1" width="1" style="45" customWidth="1"/>
    <col min="2" max="2" width="13.5" style="46" customWidth="1"/>
    <col min="3" max="3" width="13" style="46" customWidth="1"/>
    <col min="4" max="4" width="0.1640625" style="44" customWidth="1"/>
    <col min="5" max="5" width="7.6640625" style="44" customWidth="1"/>
    <col min="6" max="6" width="13.5" style="44" customWidth="1"/>
    <col min="7" max="7" width="10.83203125" style="44"/>
    <col min="8" max="8" width="16" style="44" customWidth="1"/>
    <col min="9" max="9" width="0.5" style="44" hidden="1" customWidth="1"/>
    <col min="10" max="10" width="10.83203125" style="44"/>
    <col min="11" max="11" width="8.6640625" style="44" customWidth="1"/>
    <col min="12" max="12" width="2" style="44" customWidth="1"/>
    <col min="13" max="13" width="2.1640625" style="47" customWidth="1"/>
    <col min="14" max="14" width="6.33203125" style="66" customWidth="1"/>
    <col min="15" max="15" width="6" customWidth="1"/>
    <col min="16" max="16" width="14.6640625" customWidth="1"/>
    <col min="19" max="16384" width="10.83203125" style="44"/>
  </cols>
  <sheetData>
    <row r="1" spans="1:18" ht="28">
      <c r="A1" s="100" t="s">
        <v>31</v>
      </c>
      <c r="B1" s="101"/>
      <c r="C1" s="101"/>
      <c r="D1" s="101"/>
      <c r="E1" s="101"/>
      <c r="F1" s="101"/>
      <c r="G1" s="101"/>
      <c r="H1" s="101"/>
      <c r="I1" s="101"/>
      <c r="J1" s="101"/>
      <c r="K1" s="101"/>
      <c r="L1" s="101"/>
      <c r="M1" s="101"/>
      <c r="N1" s="101"/>
    </row>
    <row r="2" spans="1:18" s="54" customFormat="1" ht="23" customHeight="1">
      <c r="A2" s="102" t="s">
        <v>32</v>
      </c>
      <c r="B2" s="103"/>
      <c r="C2" s="103"/>
      <c r="D2" s="103"/>
      <c r="E2" s="103"/>
      <c r="F2" s="103"/>
      <c r="G2" s="103"/>
      <c r="H2" s="103"/>
      <c r="I2" s="103"/>
      <c r="J2" s="103"/>
      <c r="K2" s="103"/>
      <c r="L2" s="103"/>
      <c r="M2" s="103"/>
      <c r="N2" s="103"/>
      <c r="O2"/>
      <c r="P2"/>
      <c r="Q2"/>
      <c r="R2"/>
    </row>
    <row r="3" spans="1:18" s="54" customFormat="1" ht="19" customHeight="1" thickBot="1">
      <c r="A3" s="104" t="s">
        <v>33</v>
      </c>
      <c r="B3" s="104"/>
      <c r="C3" s="104"/>
      <c r="D3" s="104"/>
      <c r="E3" s="104"/>
      <c r="F3" s="104"/>
      <c r="G3" s="104"/>
      <c r="H3" s="104"/>
      <c r="I3" s="104"/>
      <c r="J3" s="104"/>
      <c r="K3" s="104"/>
      <c r="L3" s="104"/>
      <c r="M3" s="104"/>
      <c r="N3" s="104"/>
      <c r="O3"/>
      <c r="P3"/>
      <c r="Q3"/>
      <c r="R3"/>
    </row>
    <row r="4" spans="1:18" ht="18" customHeight="1">
      <c r="A4" s="104" t="s">
        <v>49</v>
      </c>
      <c r="B4" s="104"/>
      <c r="C4" s="104"/>
      <c r="D4" s="104"/>
      <c r="E4" s="104"/>
      <c r="F4" s="104"/>
      <c r="G4" s="104"/>
      <c r="H4" s="104"/>
      <c r="I4" s="104"/>
      <c r="J4" s="104"/>
      <c r="K4" s="104"/>
      <c r="L4" s="104"/>
      <c r="M4" s="104"/>
      <c r="N4" s="104"/>
      <c r="P4" s="86" t="s">
        <v>48</v>
      </c>
      <c r="Q4" s="87"/>
      <c r="R4" s="88"/>
    </row>
    <row r="5" spans="1:18" ht="18" customHeight="1">
      <c r="A5" s="104" t="s">
        <v>34</v>
      </c>
      <c r="B5" s="104"/>
      <c r="C5" s="104"/>
      <c r="D5" s="104"/>
      <c r="E5" s="104"/>
      <c r="F5" s="104"/>
      <c r="G5" s="104"/>
      <c r="H5" s="104"/>
      <c r="I5" s="104"/>
      <c r="J5" s="104"/>
      <c r="K5" s="104"/>
      <c r="L5" s="104"/>
      <c r="M5" s="104"/>
      <c r="N5" s="104"/>
      <c r="P5" s="89"/>
      <c r="Q5" s="90"/>
      <c r="R5" s="91"/>
    </row>
    <row r="6" spans="1:18" ht="14" hidden="1" customHeight="1">
      <c r="A6" s="51"/>
      <c r="B6" s="52"/>
      <c r="C6" s="52"/>
      <c r="D6" s="52"/>
      <c r="E6" s="52"/>
      <c r="F6" s="52"/>
      <c r="G6" s="52"/>
      <c r="H6" s="52"/>
      <c r="I6" s="52"/>
      <c r="J6" s="52"/>
      <c r="K6" s="52"/>
      <c r="L6" s="52"/>
      <c r="M6" s="52"/>
      <c r="N6" s="84"/>
      <c r="P6" s="89"/>
      <c r="Q6" s="90"/>
      <c r="R6" s="91"/>
    </row>
    <row r="7" spans="1:18" ht="1" hidden="1" customHeight="1">
      <c r="A7" s="4"/>
      <c r="B7" s="5"/>
      <c r="C7" s="5"/>
      <c r="D7"/>
      <c r="E7"/>
      <c r="F7"/>
      <c r="G7"/>
      <c r="H7"/>
      <c r="I7"/>
      <c r="J7"/>
      <c r="K7"/>
      <c r="L7"/>
      <c r="M7" s="3"/>
      <c r="N7" s="85"/>
      <c r="P7" s="89"/>
      <c r="Q7" s="90"/>
      <c r="R7" s="91"/>
    </row>
    <row r="8" spans="1:18" ht="26" hidden="1" customHeight="1">
      <c r="A8" s="28"/>
      <c r="B8" s="6"/>
      <c r="C8" s="6"/>
      <c r="D8" s="7"/>
      <c r="E8" s="7"/>
      <c r="F8" s="7"/>
      <c r="G8" s="7"/>
      <c r="H8" s="29"/>
      <c r="I8" s="30"/>
      <c r="J8" s="53"/>
      <c r="K8" s="53"/>
      <c r="L8" s="53"/>
      <c r="M8" s="53"/>
      <c r="N8" s="85"/>
      <c r="P8" s="89"/>
      <c r="Q8" s="90"/>
      <c r="R8" s="91"/>
    </row>
    <row r="9" spans="1:18" ht="25.5" customHeight="1">
      <c r="A9" s="57"/>
      <c r="B9" s="58" t="s">
        <v>35</v>
      </c>
      <c r="C9" s="95"/>
      <c r="D9" s="95"/>
      <c r="E9" s="95"/>
      <c r="F9" s="95"/>
      <c r="G9" s="96"/>
      <c r="H9" s="57" t="s">
        <v>36</v>
      </c>
      <c r="I9" s="59"/>
      <c r="J9" s="97"/>
      <c r="K9" s="98"/>
      <c r="L9" s="98"/>
      <c r="M9" s="98"/>
      <c r="N9" s="99"/>
      <c r="P9" s="89"/>
      <c r="Q9" s="90"/>
      <c r="R9" s="91"/>
    </row>
    <row r="10" spans="1:18" ht="21" customHeight="1" thickBot="1">
      <c r="A10" s="31" t="s">
        <v>0</v>
      </c>
      <c r="B10" s="32" t="s">
        <v>37</v>
      </c>
      <c r="C10" s="32" t="s">
        <v>38</v>
      </c>
      <c r="D10" s="32"/>
      <c r="E10" s="33" t="s">
        <v>39</v>
      </c>
      <c r="F10" s="50" t="s">
        <v>40</v>
      </c>
      <c r="G10" s="32" t="s">
        <v>41</v>
      </c>
      <c r="H10" s="32" t="s">
        <v>42</v>
      </c>
      <c r="I10" s="32"/>
      <c r="J10" s="32" t="s">
        <v>9</v>
      </c>
      <c r="K10" s="32" t="s">
        <v>43</v>
      </c>
      <c r="L10" s="48" t="s">
        <v>5</v>
      </c>
      <c r="M10" s="65" t="s">
        <v>6</v>
      </c>
      <c r="N10" s="68" t="s">
        <v>10</v>
      </c>
      <c r="P10" s="92"/>
      <c r="Q10" s="93"/>
      <c r="R10" s="94"/>
    </row>
    <row r="11" spans="1:18">
      <c r="A11" s="34" t="s">
        <v>0</v>
      </c>
      <c r="B11" s="35" t="s">
        <v>44</v>
      </c>
      <c r="C11" s="35" t="s">
        <v>45</v>
      </c>
      <c r="D11" s="35"/>
      <c r="E11" s="35" t="s">
        <v>6</v>
      </c>
      <c r="F11" s="70" t="s">
        <v>29</v>
      </c>
      <c r="G11" s="35" t="s">
        <v>46</v>
      </c>
      <c r="H11" s="35" t="s">
        <v>47</v>
      </c>
      <c r="I11" s="35"/>
      <c r="J11" s="35">
        <v>8</v>
      </c>
      <c r="K11" s="35">
        <v>3000</v>
      </c>
      <c r="L11" s="49">
        <v>196</v>
      </c>
      <c r="M11" s="55" t="s">
        <v>6</v>
      </c>
      <c r="N11" s="69" t="s">
        <v>10</v>
      </c>
      <c r="R11" s="56"/>
    </row>
    <row r="12" spans="1:18" s="83" customFormat="1">
      <c r="A12" s="79" t="s">
        <v>0</v>
      </c>
      <c r="B12" s="71"/>
      <c r="C12" s="71"/>
      <c r="D12" s="72"/>
      <c r="E12" s="73"/>
      <c r="F12" s="74"/>
      <c r="G12" s="75">
        <f>$J$9</f>
        <v>0</v>
      </c>
      <c r="H12" s="75">
        <f>$C$9</f>
        <v>0</v>
      </c>
      <c r="I12" s="76"/>
      <c r="J12" s="80" t="str">
        <f>IF(ISBLANK(F12),"",(VLOOKUP(F12,VLookUp!$H$2:$I$7,2,FALSE)))</f>
        <v/>
      </c>
      <c r="K12" s="77" t="str">
        <f>IF(ISBLANK(F12),"",(VLOOKUP(F12,VLookUp!$J$2:$K$7,2,FALSE)))</f>
        <v/>
      </c>
      <c r="L12" s="75"/>
      <c r="M12" s="81" t="s">
        <v>6</v>
      </c>
      <c r="N12" s="75" t="e">
        <f>VLOOKUP(J12,VLookUp!$E$2:$F$6,2,FALSE)</f>
        <v>#N/A</v>
      </c>
      <c r="O12" s="60"/>
      <c r="P12" s="60"/>
      <c r="Q12" s="60"/>
      <c r="R12" s="82"/>
    </row>
    <row r="13" spans="1:18" s="83" customFormat="1">
      <c r="A13" s="79" t="s">
        <v>0</v>
      </c>
      <c r="B13" s="78"/>
      <c r="C13" s="78"/>
      <c r="D13" s="72"/>
      <c r="E13" s="41"/>
      <c r="F13" s="74"/>
      <c r="G13" s="75">
        <f t="shared" ref="G13:G76" si="0">$J$9</f>
        <v>0</v>
      </c>
      <c r="H13" s="75">
        <f t="shared" ref="H13:H76" si="1">$C$9</f>
        <v>0</v>
      </c>
      <c r="I13" s="76"/>
      <c r="J13" s="80" t="str">
        <f>IF(ISBLANK(F13),"",(VLOOKUP(F13,VLookUp!$H$2:$I$7,2,FALSE)))</f>
        <v/>
      </c>
      <c r="K13" s="77"/>
      <c r="L13" s="75"/>
      <c r="M13" s="81" t="s">
        <v>6</v>
      </c>
      <c r="N13" s="75" t="e">
        <f>VLOOKUP(J13,VLookUp!$E$2:$F$6,2,FALSE)</f>
        <v>#N/A</v>
      </c>
      <c r="O13" s="60"/>
      <c r="P13" s="60"/>
      <c r="Q13" s="60"/>
      <c r="R13" s="82"/>
    </row>
    <row r="14" spans="1:18" s="83" customFormat="1">
      <c r="A14" s="79" t="s">
        <v>0</v>
      </c>
      <c r="B14" s="78"/>
      <c r="C14" s="78"/>
      <c r="D14" s="72"/>
      <c r="E14" s="41"/>
      <c r="F14" s="74"/>
      <c r="G14" s="75">
        <f t="shared" si="0"/>
        <v>0</v>
      </c>
      <c r="H14" s="75">
        <f t="shared" si="1"/>
        <v>0</v>
      </c>
      <c r="I14" s="76"/>
      <c r="J14" s="80" t="str">
        <f>IF(ISBLANK(F14),"",(VLOOKUP(F14,VLookUp!$H$2:$I$7,2,FALSE)))</f>
        <v/>
      </c>
      <c r="K14" s="77"/>
      <c r="L14" s="75"/>
      <c r="M14" s="81" t="s">
        <v>6</v>
      </c>
      <c r="N14" s="75" t="e">
        <f>VLOOKUP(J14,VLookUp!$E$2:$F$6,2,FALSE)</f>
        <v>#N/A</v>
      </c>
      <c r="O14" s="60"/>
      <c r="P14" s="60"/>
      <c r="Q14" s="60"/>
      <c r="R14" s="82"/>
    </row>
    <row r="15" spans="1:18" s="83" customFormat="1">
      <c r="A15" s="79" t="s">
        <v>0</v>
      </c>
      <c r="B15" s="78"/>
      <c r="C15" s="78"/>
      <c r="D15" s="72"/>
      <c r="E15" s="41"/>
      <c r="F15" s="74"/>
      <c r="G15" s="75">
        <f t="shared" si="0"/>
        <v>0</v>
      </c>
      <c r="H15" s="75">
        <f t="shared" si="1"/>
        <v>0</v>
      </c>
      <c r="I15" s="76"/>
      <c r="J15" s="80" t="str">
        <f>IF(ISBLANK(F15),"",(VLOOKUP(F15,VLookUp!$H$2:$I$7,2,FALSE)))</f>
        <v/>
      </c>
      <c r="K15" s="77"/>
      <c r="L15" s="75"/>
      <c r="M15" s="81" t="s">
        <v>6</v>
      </c>
      <c r="N15" s="75" t="e">
        <f>VLOOKUP(J15,VLookUp!$E$2:$F$6,2,FALSE)</f>
        <v>#N/A</v>
      </c>
      <c r="O15" s="60"/>
      <c r="P15" s="60"/>
      <c r="Q15" s="60"/>
      <c r="R15" s="60"/>
    </row>
    <row r="16" spans="1:18" s="83" customFormat="1">
      <c r="A16" s="79" t="s">
        <v>0</v>
      </c>
      <c r="B16" s="78"/>
      <c r="C16" s="78"/>
      <c r="D16" s="72"/>
      <c r="E16" s="41"/>
      <c r="F16" s="74"/>
      <c r="G16" s="75">
        <f t="shared" si="0"/>
        <v>0</v>
      </c>
      <c r="H16" s="75">
        <f t="shared" si="1"/>
        <v>0</v>
      </c>
      <c r="I16" s="76"/>
      <c r="J16" s="80" t="str">
        <f>IF(ISBLANK(F16),"",(VLOOKUP(F16,VLookUp!$H$2:$I$7,2,FALSE)))</f>
        <v/>
      </c>
      <c r="K16" s="77"/>
      <c r="L16" s="75"/>
      <c r="M16" s="81" t="s">
        <v>6</v>
      </c>
      <c r="N16" s="75" t="e">
        <f>VLOOKUP(J16,VLookUp!$E$2:$F$6,2,FALSE)</f>
        <v>#N/A</v>
      </c>
      <c r="O16" s="60"/>
      <c r="P16" s="60"/>
      <c r="Q16" s="60"/>
      <c r="R16" s="60"/>
    </row>
    <row r="17" spans="1:18" s="83" customFormat="1">
      <c r="A17" s="79" t="s">
        <v>0</v>
      </c>
      <c r="B17" s="78"/>
      <c r="C17" s="78"/>
      <c r="D17" s="72"/>
      <c r="E17" s="41"/>
      <c r="F17" s="74"/>
      <c r="G17" s="75">
        <f t="shared" si="0"/>
        <v>0</v>
      </c>
      <c r="H17" s="75">
        <f t="shared" si="1"/>
        <v>0</v>
      </c>
      <c r="I17" s="76"/>
      <c r="J17" s="80" t="str">
        <f>IF(ISBLANK(F17),"",(VLOOKUP(F17,VLookUp!$H$2:$I$7,2,FALSE)))</f>
        <v/>
      </c>
      <c r="K17" s="77"/>
      <c r="L17" s="75"/>
      <c r="M17" s="81" t="s">
        <v>6</v>
      </c>
      <c r="N17" s="75" t="e">
        <f>VLOOKUP(J17,VLookUp!$E$2:$F$6,2,FALSE)</f>
        <v>#N/A</v>
      </c>
      <c r="O17" s="60"/>
      <c r="P17" s="60"/>
      <c r="Q17" s="60"/>
      <c r="R17" s="60"/>
    </row>
    <row r="18" spans="1:18" s="83" customFormat="1">
      <c r="A18" s="79" t="s">
        <v>0</v>
      </c>
      <c r="B18" s="78"/>
      <c r="C18" s="78"/>
      <c r="D18" s="72"/>
      <c r="E18" s="41"/>
      <c r="F18" s="74"/>
      <c r="G18" s="75">
        <f t="shared" si="0"/>
        <v>0</v>
      </c>
      <c r="H18" s="75">
        <f t="shared" si="1"/>
        <v>0</v>
      </c>
      <c r="I18" s="76"/>
      <c r="J18" s="80" t="str">
        <f>IF(ISBLANK(F18),"",(VLOOKUP(F18,VLookUp!$H$2:$I$7,2,FALSE)))</f>
        <v/>
      </c>
      <c r="K18" s="77"/>
      <c r="L18" s="75"/>
      <c r="M18" s="81" t="s">
        <v>6</v>
      </c>
      <c r="N18" s="75" t="e">
        <f>VLOOKUP(J18,VLookUp!$E$2:$F$6,2,FALSE)</f>
        <v>#N/A</v>
      </c>
      <c r="O18" s="60"/>
      <c r="P18" s="60"/>
      <c r="Q18" s="60"/>
      <c r="R18" s="60"/>
    </row>
    <row r="19" spans="1:18" s="83" customFormat="1">
      <c r="A19" s="79" t="s">
        <v>0</v>
      </c>
      <c r="B19" s="78"/>
      <c r="C19" s="78"/>
      <c r="D19" s="72"/>
      <c r="E19" s="41"/>
      <c r="F19" s="74"/>
      <c r="G19" s="75">
        <f t="shared" si="0"/>
        <v>0</v>
      </c>
      <c r="H19" s="75">
        <f t="shared" si="1"/>
        <v>0</v>
      </c>
      <c r="I19" s="76"/>
      <c r="J19" s="80" t="str">
        <f>IF(ISBLANK(F19),"",(VLOOKUP(F19,VLookUp!$H$2:$I$7,2,FALSE)))</f>
        <v/>
      </c>
      <c r="K19" s="77"/>
      <c r="L19" s="75"/>
      <c r="M19" s="81" t="s">
        <v>6</v>
      </c>
      <c r="N19" s="75" t="e">
        <f>VLOOKUP(J19,VLookUp!$E$2:$F$6,2,FALSE)</f>
        <v>#N/A</v>
      </c>
      <c r="O19" s="60"/>
      <c r="P19" s="60"/>
      <c r="Q19" s="60"/>
      <c r="R19" s="60"/>
    </row>
    <row r="20" spans="1:18" s="83" customFormat="1">
      <c r="A20" s="79" t="s">
        <v>0</v>
      </c>
      <c r="B20" s="78"/>
      <c r="C20" s="78"/>
      <c r="D20" s="72"/>
      <c r="E20" s="41"/>
      <c r="F20" s="74"/>
      <c r="G20" s="75">
        <f t="shared" si="0"/>
        <v>0</v>
      </c>
      <c r="H20" s="75">
        <f t="shared" si="1"/>
        <v>0</v>
      </c>
      <c r="I20" s="76"/>
      <c r="J20" s="80" t="str">
        <f>IF(ISBLANK(F20),"",(VLOOKUP(F20,VLookUp!$H$2:$I$7,2,FALSE)))</f>
        <v/>
      </c>
      <c r="K20" s="77"/>
      <c r="L20" s="75"/>
      <c r="M20" s="81" t="s">
        <v>6</v>
      </c>
      <c r="N20" s="75" t="e">
        <f>VLOOKUP(J20,VLookUp!$E$2:$F$6,2,FALSE)</f>
        <v>#N/A</v>
      </c>
      <c r="O20" s="60"/>
      <c r="P20" s="60"/>
      <c r="Q20" s="60"/>
      <c r="R20" s="60"/>
    </row>
    <row r="21" spans="1:18" s="83" customFormat="1">
      <c r="A21" s="79" t="s">
        <v>0</v>
      </c>
      <c r="B21" s="78"/>
      <c r="C21" s="78"/>
      <c r="D21" s="72"/>
      <c r="E21" s="41"/>
      <c r="F21" s="74"/>
      <c r="G21" s="75">
        <f t="shared" si="0"/>
        <v>0</v>
      </c>
      <c r="H21" s="75">
        <f t="shared" si="1"/>
        <v>0</v>
      </c>
      <c r="I21" s="76"/>
      <c r="J21" s="80" t="str">
        <f>IF(ISBLANK(F21),"",(VLOOKUP(F21,VLookUp!$H$2:$I$7,2,FALSE)))</f>
        <v/>
      </c>
      <c r="K21" s="77"/>
      <c r="L21" s="75"/>
      <c r="M21" s="81" t="s">
        <v>6</v>
      </c>
      <c r="N21" s="75" t="e">
        <f>VLOOKUP(J21,VLookUp!$E$2:$F$6,2,FALSE)</f>
        <v>#N/A</v>
      </c>
      <c r="O21" s="60"/>
      <c r="P21" s="60"/>
      <c r="Q21" s="60"/>
      <c r="R21" s="60"/>
    </row>
    <row r="22" spans="1:18" s="83" customFormat="1">
      <c r="A22" s="79" t="s">
        <v>0</v>
      </c>
      <c r="B22" s="78"/>
      <c r="C22" s="78"/>
      <c r="D22" s="72"/>
      <c r="E22" s="41"/>
      <c r="F22" s="74"/>
      <c r="G22" s="75">
        <f t="shared" si="0"/>
        <v>0</v>
      </c>
      <c r="H22" s="75">
        <f t="shared" si="1"/>
        <v>0</v>
      </c>
      <c r="I22" s="76"/>
      <c r="J22" s="80" t="str">
        <f>IF(ISBLANK(F22),"",(VLOOKUP(F22,VLookUp!$H$2:$I$7,2,FALSE)))</f>
        <v/>
      </c>
      <c r="K22" s="77"/>
      <c r="L22" s="75"/>
      <c r="M22" s="81" t="s">
        <v>6</v>
      </c>
      <c r="N22" s="75" t="e">
        <f>VLOOKUP(J22,VLookUp!$E$2:$F$6,2,FALSE)</f>
        <v>#N/A</v>
      </c>
      <c r="O22" s="60"/>
      <c r="P22" s="60"/>
      <c r="Q22" s="60"/>
      <c r="R22" s="60"/>
    </row>
    <row r="23" spans="1:18" s="83" customFormat="1">
      <c r="A23" s="79" t="s">
        <v>0</v>
      </c>
      <c r="B23" s="78"/>
      <c r="C23" s="78"/>
      <c r="D23" s="72"/>
      <c r="E23" s="41"/>
      <c r="F23" s="74"/>
      <c r="G23" s="75">
        <f t="shared" si="0"/>
        <v>0</v>
      </c>
      <c r="H23" s="75">
        <f t="shared" si="1"/>
        <v>0</v>
      </c>
      <c r="I23" s="76"/>
      <c r="J23" s="80" t="str">
        <f>IF(ISBLANK(F23),"",(VLOOKUP(F23,VLookUp!$H$2:$I$7,2,FALSE)))</f>
        <v/>
      </c>
      <c r="K23" s="77"/>
      <c r="L23" s="75"/>
      <c r="M23" s="81" t="s">
        <v>6</v>
      </c>
      <c r="N23" s="75" t="e">
        <f>VLOOKUP(J23,VLookUp!$E$2:$F$6,2,FALSE)</f>
        <v>#N/A</v>
      </c>
      <c r="O23" s="60"/>
      <c r="P23" s="60"/>
      <c r="Q23" s="60"/>
      <c r="R23" s="60"/>
    </row>
    <row r="24" spans="1:18" s="83" customFormat="1">
      <c r="A24" s="79" t="s">
        <v>0</v>
      </c>
      <c r="B24" s="78"/>
      <c r="C24" s="78"/>
      <c r="D24" s="72"/>
      <c r="E24" s="41"/>
      <c r="F24" s="74"/>
      <c r="G24" s="75">
        <f t="shared" si="0"/>
        <v>0</v>
      </c>
      <c r="H24" s="75">
        <f t="shared" si="1"/>
        <v>0</v>
      </c>
      <c r="I24" s="76"/>
      <c r="J24" s="80" t="str">
        <f>IF(ISBLANK(F24),"",(VLOOKUP(F24,VLookUp!$H$2:$I$7,2,FALSE)))</f>
        <v/>
      </c>
      <c r="K24" s="77"/>
      <c r="L24" s="75"/>
      <c r="M24" s="81" t="s">
        <v>6</v>
      </c>
      <c r="N24" s="75" t="e">
        <f>VLOOKUP(J24,VLookUp!$E$2:$F$6,2,FALSE)</f>
        <v>#N/A</v>
      </c>
      <c r="O24" s="60"/>
      <c r="P24" s="60"/>
      <c r="Q24" s="60"/>
      <c r="R24" s="60"/>
    </row>
    <row r="25" spans="1:18" s="83" customFormat="1">
      <c r="A25" s="79" t="s">
        <v>0</v>
      </c>
      <c r="B25" s="78"/>
      <c r="C25" s="78"/>
      <c r="D25" s="72"/>
      <c r="E25" s="41"/>
      <c r="F25" s="74"/>
      <c r="G25" s="75">
        <f t="shared" si="0"/>
        <v>0</v>
      </c>
      <c r="H25" s="75">
        <f t="shared" si="1"/>
        <v>0</v>
      </c>
      <c r="I25" s="76"/>
      <c r="J25" s="80" t="str">
        <f>IF(ISBLANK(F25),"",(VLOOKUP(F25,VLookUp!$H$2:$I$7,2,FALSE)))</f>
        <v/>
      </c>
      <c r="K25" s="77"/>
      <c r="L25" s="75"/>
      <c r="M25" s="81" t="s">
        <v>6</v>
      </c>
      <c r="N25" s="75" t="e">
        <f>VLOOKUP(J25,VLookUp!$E$2:$F$6,2,FALSE)</f>
        <v>#N/A</v>
      </c>
      <c r="O25" s="60"/>
      <c r="P25" s="60"/>
      <c r="Q25" s="60"/>
      <c r="R25" s="60"/>
    </row>
    <row r="26" spans="1:18" s="83" customFormat="1">
      <c r="A26" s="79" t="s">
        <v>0</v>
      </c>
      <c r="B26" s="78"/>
      <c r="C26" s="78"/>
      <c r="D26" s="72"/>
      <c r="E26" s="41"/>
      <c r="F26" s="74"/>
      <c r="G26" s="75">
        <f t="shared" si="0"/>
        <v>0</v>
      </c>
      <c r="H26" s="75">
        <f t="shared" si="1"/>
        <v>0</v>
      </c>
      <c r="I26" s="76"/>
      <c r="J26" s="80" t="str">
        <f>IF(ISBLANK(F26),"",(VLOOKUP(F26,VLookUp!$H$2:$I$7,2,FALSE)))</f>
        <v/>
      </c>
      <c r="K26" s="77"/>
      <c r="L26" s="75"/>
      <c r="M26" s="81" t="s">
        <v>6</v>
      </c>
      <c r="N26" s="75" t="e">
        <f>VLOOKUP(J26,VLookUp!$E$2:$F$6,2,FALSE)</f>
        <v>#N/A</v>
      </c>
      <c r="O26" s="60"/>
      <c r="P26" s="60"/>
      <c r="Q26" s="60"/>
      <c r="R26" s="60"/>
    </row>
    <row r="27" spans="1:18" s="83" customFormat="1">
      <c r="A27" s="79" t="s">
        <v>0</v>
      </c>
      <c r="B27" s="78"/>
      <c r="C27" s="78"/>
      <c r="D27" s="72"/>
      <c r="E27" s="41"/>
      <c r="F27" s="74"/>
      <c r="G27" s="75">
        <f t="shared" si="0"/>
        <v>0</v>
      </c>
      <c r="H27" s="75">
        <f t="shared" si="1"/>
        <v>0</v>
      </c>
      <c r="I27" s="76"/>
      <c r="J27" s="80" t="str">
        <f>IF(ISBLANK(F27),"",(VLOOKUP(F27,VLookUp!$H$2:$I$7,2,FALSE)))</f>
        <v/>
      </c>
      <c r="K27" s="77"/>
      <c r="L27" s="75"/>
      <c r="M27" s="81" t="s">
        <v>6</v>
      </c>
      <c r="N27" s="75" t="e">
        <f>VLOOKUP(J27,VLookUp!$E$2:$F$6,2,FALSE)</f>
        <v>#N/A</v>
      </c>
      <c r="O27" s="60"/>
      <c r="P27" s="60"/>
      <c r="Q27" s="60"/>
      <c r="R27" s="60"/>
    </row>
    <row r="28" spans="1:18" s="83" customFormat="1">
      <c r="A28" s="79" t="s">
        <v>0</v>
      </c>
      <c r="B28" s="78"/>
      <c r="C28" s="78"/>
      <c r="D28" s="72"/>
      <c r="E28" s="41"/>
      <c r="F28" s="74"/>
      <c r="G28" s="75">
        <f t="shared" si="0"/>
        <v>0</v>
      </c>
      <c r="H28" s="75">
        <f t="shared" si="1"/>
        <v>0</v>
      </c>
      <c r="I28" s="76"/>
      <c r="J28" s="80" t="str">
        <f>IF(ISBLANK(F28),"",(VLOOKUP(F28,VLookUp!$H$2:$I$7,2,FALSE)))</f>
        <v/>
      </c>
      <c r="K28" s="77"/>
      <c r="L28" s="75"/>
      <c r="M28" s="81" t="s">
        <v>6</v>
      </c>
      <c r="N28" s="75" t="e">
        <f>VLOOKUP(J28,VLookUp!$E$2:$F$6,2,FALSE)</f>
        <v>#N/A</v>
      </c>
      <c r="O28" s="60"/>
      <c r="P28" s="60"/>
      <c r="Q28" s="60"/>
      <c r="R28" s="60"/>
    </row>
    <row r="29" spans="1:18" s="83" customFormat="1">
      <c r="A29" s="79" t="s">
        <v>0</v>
      </c>
      <c r="B29" s="78"/>
      <c r="C29" s="78"/>
      <c r="D29" s="72"/>
      <c r="E29" s="41"/>
      <c r="F29" s="74"/>
      <c r="G29" s="75">
        <f t="shared" si="0"/>
        <v>0</v>
      </c>
      <c r="H29" s="75">
        <f t="shared" si="1"/>
        <v>0</v>
      </c>
      <c r="I29" s="76"/>
      <c r="J29" s="80" t="str">
        <f>IF(ISBLANK(F29),"",(VLOOKUP(F29,VLookUp!$H$2:$I$7,2,FALSE)))</f>
        <v/>
      </c>
      <c r="K29" s="77"/>
      <c r="L29" s="75"/>
      <c r="M29" s="81" t="s">
        <v>6</v>
      </c>
      <c r="N29" s="75" t="e">
        <f>VLOOKUP(J29,VLookUp!$E$2:$F$6,2,FALSE)</f>
        <v>#N/A</v>
      </c>
      <c r="O29" s="60"/>
      <c r="P29" s="60"/>
      <c r="Q29" s="60"/>
      <c r="R29" s="60"/>
    </row>
    <row r="30" spans="1:18" s="83" customFormat="1">
      <c r="A30" s="79" t="s">
        <v>0</v>
      </c>
      <c r="B30" s="78"/>
      <c r="C30" s="78"/>
      <c r="D30" s="72"/>
      <c r="E30" s="41"/>
      <c r="F30" s="74"/>
      <c r="G30" s="75">
        <f t="shared" si="0"/>
        <v>0</v>
      </c>
      <c r="H30" s="75">
        <f t="shared" si="1"/>
        <v>0</v>
      </c>
      <c r="I30" s="76"/>
      <c r="J30" s="80" t="str">
        <f>IF(ISBLANK(F30),"",(VLOOKUP(F30,VLookUp!$H$2:$I$7,2,FALSE)))</f>
        <v/>
      </c>
      <c r="K30" s="77"/>
      <c r="L30" s="75"/>
      <c r="M30" s="81" t="s">
        <v>6</v>
      </c>
      <c r="N30" s="75" t="e">
        <f>VLOOKUP(J30,VLookUp!$E$2:$F$6,2,FALSE)</f>
        <v>#N/A</v>
      </c>
      <c r="O30" s="60"/>
      <c r="P30" s="60"/>
      <c r="Q30" s="60"/>
      <c r="R30" s="60"/>
    </row>
    <row r="31" spans="1:18" s="83" customFormat="1">
      <c r="A31" s="79" t="s">
        <v>0</v>
      </c>
      <c r="B31" s="78"/>
      <c r="C31" s="78"/>
      <c r="D31" s="72"/>
      <c r="E31" s="41"/>
      <c r="F31" s="74"/>
      <c r="G31" s="75">
        <f t="shared" si="0"/>
        <v>0</v>
      </c>
      <c r="H31" s="75">
        <f t="shared" si="1"/>
        <v>0</v>
      </c>
      <c r="I31" s="76"/>
      <c r="J31" s="80" t="str">
        <f>IF(ISBLANK(F31),"",(VLOOKUP(F31,VLookUp!$H$2:$I$7,2,FALSE)))</f>
        <v/>
      </c>
      <c r="K31" s="77"/>
      <c r="L31" s="75"/>
      <c r="M31" s="81" t="s">
        <v>6</v>
      </c>
      <c r="N31" s="75" t="e">
        <f>VLOOKUP(J31,VLookUp!$E$2:$F$6,2,FALSE)</f>
        <v>#N/A</v>
      </c>
      <c r="O31" s="60"/>
      <c r="P31" s="60"/>
      <c r="Q31" s="60"/>
      <c r="R31" s="60"/>
    </row>
    <row r="32" spans="1:18" s="83" customFormat="1">
      <c r="A32" s="79" t="s">
        <v>0</v>
      </c>
      <c r="B32" s="78"/>
      <c r="C32" s="78"/>
      <c r="D32" s="72"/>
      <c r="E32" s="41"/>
      <c r="F32" s="74"/>
      <c r="G32" s="75">
        <f t="shared" si="0"/>
        <v>0</v>
      </c>
      <c r="H32" s="75">
        <f t="shared" si="1"/>
        <v>0</v>
      </c>
      <c r="I32" s="76"/>
      <c r="J32" s="80" t="str">
        <f>IF(ISBLANK(F32),"",(VLOOKUP(F32,VLookUp!$H$2:$I$7,2,FALSE)))</f>
        <v/>
      </c>
      <c r="K32" s="77"/>
      <c r="L32" s="75"/>
      <c r="M32" s="81" t="s">
        <v>6</v>
      </c>
      <c r="N32" s="75" t="e">
        <f>VLOOKUP(J32,VLookUp!$E$2:$F$6,2,FALSE)</f>
        <v>#N/A</v>
      </c>
      <c r="O32" s="60"/>
      <c r="P32" s="60"/>
      <c r="Q32" s="60"/>
      <c r="R32" s="60"/>
    </row>
    <row r="33" spans="1:18" s="83" customFormat="1">
      <c r="A33" s="79" t="s">
        <v>0</v>
      </c>
      <c r="B33" s="78"/>
      <c r="C33" s="78"/>
      <c r="D33" s="72"/>
      <c r="E33" s="41"/>
      <c r="F33" s="74"/>
      <c r="G33" s="75">
        <f t="shared" si="0"/>
        <v>0</v>
      </c>
      <c r="H33" s="75">
        <f t="shared" si="1"/>
        <v>0</v>
      </c>
      <c r="I33" s="76"/>
      <c r="J33" s="80" t="str">
        <f>IF(ISBLANK(F33),"",(VLOOKUP(F33,VLookUp!$H$2:$I$7,2,FALSE)))</f>
        <v/>
      </c>
      <c r="K33" s="77"/>
      <c r="L33" s="75"/>
      <c r="M33" s="81" t="s">
        <v>6</v>
      </c>
      <c r="N33" s="75" t="e">
        <f>VLOOKUP(J33,VLookUp!$E$2:$F$6,2,FALSE)</f>
        <v>#N/A</v>
      </c>
      <c r="O33" s="60"/>
      <c r="P33" s="60"/>
      <c r="Q33" s="60"/>
      <c r="R33" s="60"/>
    </row>
    <row r="34" spans="1:18" s="83" customFormat="1">
      <c r="A34" s="79" t="s">
        <v>0</v>
      </c>
      <c r="B34" s="78"/>
      <c r="C34" s="78"/>
      <c r="D34" s="72"/>
      <c r="E34" s="41"/>
      <c r="F34" s="74"/>
      <c r="G34" s="75">
        <f t="shared" si="0"/>
        <v>0</v>
      </c>
      <c r="H34" s="75">
        <f t="shared" si="1"/>
        <v>0</v>
      </c>
      <c r="I34" s="76"/>
      <c r="J34" s="80" t="str">
        <f>IF(ISBLANK(F34),"",(VLOOKUP(F34,VLookUp!$H$2:$I$7,2,FALSE)))</f>
        <v/>
      </c>
      <c r="K34" s="77"/>
      <c r="L34" s="75"/>
      <c r="M34" s="81" t="s">
        <v>6</v>
      </c>
      <c r="N34" s="75" t="e">
        <f>VLOOKUP(J34,VLookUp!$E$2:$F$6,2,FALSE)</f>
        <v>#N/A</v>
      </c>
      <c r="O34" s="60"/>
      <c r="P34" s="60"/>
      <c r="Q34" s="60"/>
      <c r="R34" s="60"/>
    </row>
    <row r="35" spans="1:18" s="83" customFormat="1">
      <c r="A35" s="79" t="s">
        <v>0</v>
      </c>
      <c r="B35" s="78"/>
      <c r="C35" s="78"/>
      <c r="D35" s="72"/>
      <c r="E35" s="41"/>
      <c r="F35" s="74"/>
      <c r="G35" s="75">
        <f t="shared" si="0"/>
        <v>0</v>
      </c>
      <c r="H35" s="75">
        <f t="shared" si="1"/>
        <v>0</v>
      </c>
      <c r="I35" s="76"/>
      <c r="J35" s="80" t="str">
        <f>IF(ISBLANK(F35),"",(VLOOKUP(F35,VLookUp!$H$2:$I$7,2,FALSE)))</f>
        <v/>
      </c>
      <c r="K35" s="77"/>
      <c r="L35" s="75"/>
      <c r="M35" s="81" t="s">
        <v>6</v>
      </c>
      <c r="N35" s="75" t="e">
        <f>VLOOKUP(J35,VLookUp!$E$2:$F$6,2,FALSE)</f>
        <v>#N/A</v>
      </c>
      <c r="O35" s="60"/>
      <c r="P35" s="60"/>
      <c r="Q35" s="60"/>
      <c r="R35" s="60"/>
    </row>
    <row r="36" spans="1:18" s="83" customFormat="1">
      <c r="A36" s="79" t="s">
        <v>0</v>
      </c>
      <c r="B36" s="78"/>
      <c r="C36" s="78"/>
      <c r="D36" s="72"/>
      <c r="E36" s="41"/>
      <c r="F36" s="74"/>
      <c r="G36" s="75">
        <f t="shared" si="0"/>
        <v>0</v>
      </c>
      <c r="H36" s="75">
        <f t="shared" si="1"/>
        <v>0</v>
      </c>
      <c r="I36" s="76"/>
      <c r="J36" s="80" t="str">
        <f>IF(ISBLANK(F36),"",(VLOOKUP(F36,VLookUp!$H$2:$I$7,2,FALSE)))</f>
        <v/>
      </c>
      <c r="K36" s="77"/>
      <c r="L36" s="75"/>
      <c r="M36" s="81" t="s">
        <v>6</v>
      </c>
      <c r="N36" s="75" t="e">
        <f>VLOOKUP(J36,VLookUp!$E$2:$F$6,2,FALSE)</f>
        <v>#N/A</v>
      </c>
      <c r="O36" s="60"/>
      <c r="P36" s="60"/>
      <c r="Q36" s="60"/>
      <c r="R36" s="60"/>
    </row>
    <row r="37" spans="1:18" s="83" customFormat="1">
      <c r="A37" s="79" t="s">
        <v>0</v>
      </c>
      <c r="B37" s="78"/>
      <c r="C37" s="78"/>
      <c r="D37" s="72"/>
      <c r="E37" s="41"/>
      <c r="F37" s="74"/>
      <c r="G37" s="75">
        <f t="shared" si="0"/>
        <v>0</v>
      </c>
      <c r="H37" s="75">
        <f t="shared" si="1"/>
        <v>0</v>
      </c>
      <c r="I37" s="76"/>
      <c r="J37" s="80" t="str">
        <f>IF(ISBLANK(F37),"",(VLOOKUP(F37,VLookUp!$H$2:$I$7,2,FALSE)))</f>
        <v/>
      </c>
      <c r="K37" s="77"/>
      <c r="L37" s="75"/>
      <c r="M37" s="81" t="s">
        <v>6</v>
      </c>
      <c r="N37" s="75" t="e">
        <f>VLOOKUP(J37,VLookUp!$E$2:$F$6,2,FALSE)</f>
        <v>#N/A</v>
      </c>
      <c r="O37" s="60"/>
      <c r="P37" s="60"/>
      <c r="Q37" s="60"/>
      <c r="R37" s="60"/>
    </row>
    <row r="38" spans="1:18" s="83" customFormat="1">
      <c r="A38" s="79" t="s">
        <v>0</v>
      </c>
      <c r="B38" s="78"/>
      <c r="C38" s="78"/>
      <c r="D38" s="72"/>
      <c r="E38" s="41"/>
      <c r="F38" s="74"/>
      <c r="G38" s="75">
        <f t="shared" si="0"/>
        <v>0</v>
      </c>
      <c r="H38" s="75">
        <f t="shared" si="1"/>
        <v>0</v>
      </c>
      <c r="I38" s="76"/>
      <c r="J38" s="80" t="str">
        <f>IF(ISBLANK(F38),"",(VLOOKUP(F38,VLookUp!$H$2:$I$7,2,FALSE)))</f>
        <v/>
      </c>
      <c r="K38" s="77"/>
      <c r="L38" s="75"/>
      <c r="M38" s="81" t="s">
        <v>6</v>
      </c>
      <c r="N38" s="75" t="e">
        <f>VLOOKUP(J38,VLookUp!$E$2:$F$6,2,FALSE)</f>
        <v>#N/A</v>
      </c>
      <c r="O38" s="60"/>
      <c r="P38" s="60"/>
      <c r="Q38" s="60"/>
      <c r="R38" s="60"/>
    </row>
    <row r="39" spans="1:18" s="83" customFormat="1">
      <c r="A39" s="79" t="s">
        <v>0</v>
      </c>
      <c r="B39" s="78"/>
      <c r="C39" s="78"/>
      <c r="D39" s="72"/>
      <c r="E39" s="41"/>
      <c r="F39" s="74"/>
      <c r="G39" s="75">
        <f t="shared" si="0"/>
        <v>0</v>
      </c>
      <c r="H39" s="75">
        <f t="shared" si="1"/>
        <v>0</v>
      </c>
      <c r="I39" s="76"/>
      <c r="J39" s="80" t="str">
        <f>IF(ISBLANK(F39),"",(VLOOKUP(F39,VLookUp!$H$2:$I$7,2,FALSE)))</f>
        <v/>
      </c>
      <c r="K39" s="77"/>
      <c r="L39" s="75"/>
      <c r="M39" s="81" t="s">
        <v>6</v>
      </c>
      <c r="N39" s="75" t="e">
        <f>VLOOKUP(J39,VLookUp!$E$2:$F$6,2,FALSE)</f>
        <v>#N/A</v>
      </c>
      <c r="O39" s="60"/>
      <c r="P39" s="60"/>
      <c r="Q39" s="60"/>
      <c r="R39" s="60"/>
    </row>
    <row r="40" spans="1:18" s="83" customFormat="1">
      <c r="A40" s="79" t="s">
        <v>0</v>
      </c>
      <c r="B40" s="78"/>
      <c r="C40" s="78"/>
      <c r="D40" s="72"/>
      <c r="E40" s="41"/>
      <c r="F40" s="74"/>
      <c r="G40" s="75">
        <f t="shared" si="0"/>
        <v>0</v>
      </c>
      <c r="H40" s="75">
        <f t="shared" si="1"/>
        <v>0</v>
      </c>
      <c r="I40" s="76"/>
      <c r="J40" s="80" t="str">
        <f>IF(ISBLANK(F40),"",(VLOOKUP(F40,VLookUp!$H$2:$I$7,2,FALSE)))</f>
        <v/>
      </c>
      <c r="K40" s="77"/>
      <c r="L40" s="75"/>
      <c r="M40" s="81" t="s">
        <v>6</v>
      </c>
      <c r="N40" s="75" t="e">
        <f>VLOOKUP(J40,VLookUp!$E$2:$F$6,2,FALSE)</f>
        <v>#N/A</v>
      </c>
      <c r="O40" s="60"/>
      <c r="P40" s="60"/>
      <c r="Q40" s="60"/>
      <c r="R40" s="60"/>
    </row>
    <row r="41" spans="1:18" s="83" customFormat="1">
      <c r="A41" s="79" t="s">
        <v>0</v>
      </c>
      <c r="B41" s="78"/>
      <c r="C41" s="78"/>
      <c r="D41" s="72"/>
      <c r="E41" s="41"/>
      <c r="F41" s="74"/>
      <c r="G41" s="75">
        <f t="shared" si="0"/>
        <v>0</v>
      </c>
      <c r="H41" s="75">
        <f t="shared" si="1"/>
        <v>0</v>
      </c>
      <c r="I41" s="76"/>
      <c r="J41" s="80" t="str">
        <f>IF(ISBLANK(F41),"",(VLOOKUP(F41,VLookUp!$H$2:$I$7,2,FALSE)))</f>
        <v/>
      </c>
      <c r="K41" s="77"/>
      <c r="L41" s="75"/>
      <c r="M41" s="81" t="s">
        <v>6</v>
      </c>
      <c r="N41" s="75" t="e">
        <f>VLOOKUP(J41,VLookUp!$E$2:$F$6,2,FALSE)</f>
        <v>#N/A</v>
      </c>
      <c r="O41" s="60"/>
      <c r="P41" s="60"/>
      <c r="Q41" s="60"/>
      <c r="R41" s="60"/>
    </row>
    <row r="42" spans="1:18" s="83" customFormat="1">
      <c r="A42" s="79" t="s">
        <v>0</v>
      </c>
      <c r="B42" s="78"/>
      <c r="C42" s="78"/>
      <c r="D42" s="72"/>
      <c r="E42" s="41"/>
      <c r="F42" s="74"/>
      <c r="G42" s="75">
        <f t="shared" si="0"/>
        <v>0</v>
      </c>
      <c r="H42" s="75">
        <f t="shared" si="1"/>
        <v>0</v>
      </c>
      <c r="I42" s="76"/>
      <c r="J42" s="80" t="str">
        <f>IF(ISBLANK(F42),"",(VLOOKUP(F42,VLookUp!$H$2:$I$7,2,FALSE)))</f>
        <v/>
      </c>
      <c r="K42" s="77"/>
      <c r="L42" s="75"/>
      <c r="M42" s="81" t="s">
        <v>6</v>
      </c>
      <c r="N42" s="75" t="e">
        <f>VLOOKUP(J42,VLookUp!$E$2:$F$6,2,FALSE)</f>
        <v>#N/A</v>
      </c>
      <c r="O42" s="60"/>
      <c r="P42" s="60"/>
      <c r="Q42" s="60"/>
      <c r="R42" s="60"/>
    </row>
    <row r="43" spans="1:18" s="83" customFormat="1">
      <c r="A43" s="79" t="s">
        <v>0</v>
      </c>
      <c r="B43" s="78"/>
      <c r="C43" s="78"/>
      <c r="D43" s="72"/>
      <c r="E43" s="41"/>
      <c r="F43" s="74"/>
      <c r="G43" s="75">
        <f t="shared" si="0"/>
        <v>0</v>
      </c>
      <c r="H43" s="75">
        <f t="shared" si="1"/>
        <v>0</v>
      </c>
      <c r="I43" s="76"/>
      <c r="J43" s="80" t="str">
        <f>IF(ISBLANK(F43),"",(VLOOKUP(F43,VLookUp!$H$2:$I$7,2,FALSE)))</f>
        <v/>
      </c>
      <c r="K43" s="77"/>
      <c r="L43" s="75"/>
      <c r="M43" s="81" t="s">
        <v>6</v>
      </c>
      <c r="N43" s="75" t="e">
        <f>VLOOKUP(J43,VLookUp!$E$2:$F$6,2,FALSE)</f>
        <v>#N/A</v>
      </c>
      <c r="O43" s="60"/>
      <c r="P43" s="60"/>
      <c r="Q43" s="60"/>
      <c r="R43" s="60"/>
    </row>
    <row r="44" spans="1:18" s="83" customFormat="1">
      <c r="A44" s="79" t="s">
        <v>0</v>
      </c>
      <c r="B44" s="78"/>
      <c r="C44" s="78"/>
      <c r="D44" s="72"/>
      <c r="E44" s="41"/>
      <c r="F44" s="74"/>
      <c r="G44" s="75">
        <f t="shared" si="0"/>
        <v>0</v>
      </c>
      <c r="H44" s="75">
        <f t="shared" si="1"/>
        <v>0</v>
      </c>
      <c r="I44" s="76"/>
      <c r="J44" s="80" t="str">
        <f>IF(ISBLANK(F44),"",(VLOOKUP(F44,VLookUp!$H$2:$I$7,2,FALSE)))</f>
        <v/>
      </c>
      <c r="K44" s="77"/>
      <c r="L44" s="75"/>
      <c r="M44" s="81" t="s">
        <v>6</v>
      </c>
      <c r="N44" s="75" t="e">
        <f>VLOOKUP(J44,VLookUp!$E$2:$F$6,2,FALSE)</f>
        <v>#N/A</v>
      </c>
      <c r="O44" s="60"/>
      <c r="P44" s="60"/>
      <c r="Q44" s="60"/>
      <c r="R44" s="60"/>
    </row>
    <row r="45" spans="1:18" s="83" customFormat="1">
      <c r="A45" s="79" t="s">
        <v>0</v>
      </c>
      <c r="B45" s="78"/>
      <c r="C45" s="78"/>
      <c r="D45" s="72"/>
      <c r="E45" s="41"/>
      <c r="F45" s="74"/>
      <c r="G45" s="75">
        <f t="shared" si="0"/>
        <v>0</v>
      </c>
      <c r="H45" s="75">
        <f t="shared" si="1"/>
        <v>0</v>
      </c>
      <c r="I45" s="76"/>
      <c r="J45" s="80" t="str">
        <f>IF(ISBLANK(F45),"",(VLOOKUP(F45,VLookUp!$H$2:$I$7,2,FALSE)))</f>
        <v/>
      </c>
      <c r="K45" s="77"/>
      <c r="L45" s="75"/>
      <c r="M45" s="81" t="s">
        <v>6</v>
      </c>
      <c r="N45" s="75" t="e">
        <f>VLOOKUP(J45,VLookUp!$E$2:$F$6,2,FALSE)</f>
        <v>#N/A</v>
      </c>
      <c r="O45" s="60"/>
      <c r="P45" s="60"/>
      <c r="Q45" s="60"/>
      <c r="R45" s="60"/>
    </row>
    <row r="46" spans="1:18" s="83" customFormat="1">
      <c r="A46" s="79" t="s">
        <v>0</v>
      </c>
      <c r="B46" s="78"/>
      <c r="C46" s="78"/>
      <c r="D46" s="72"/>
      <c r="E46" s="41"/>
      <c r="F46" s="74"/>
      <c r="G46" s="75">
        <f t="shared" si="0"/>
        <v>0</v>
      </c>
      <c r="H46" s="75">
        <f t="shared" si="1"/>
        <v>0</v>
      </c>
      <c r="I46" s="76"/>
      <c r="J46" s="80" t="str">
        <f>IF(ISBLANK(F46),"",(VLOOKUP(F46,VLookUp!$H$2:$I$7,2,FALSE)))</f>
        <v/>
      </c>
      <c r="K46" s="77"/>
      <c r="L46" s="75"/>
      <c r="M46" s="81" t="s">
        <v>6</v>
      </c>
      <c r="N46" s="75" t="e">
        <f>VLOOKUP(J46,VLookUp!$E$2:$F$6,2,FALSE)</f>
        <v>#N/A</v>
      </c>
      <c r="O46" s="60"/>
      <c r="P46" s="60"/>
      <c r="Q46" s="60"/>
      <c r="R46" s="60"/>
    </row>
    <row r="47" spans="1:18" s="83" customFormat="1">
      <c r="A47" s="79" t="s">
        <v>0</v>
      </c>
      <c r="B47" s="78"/>
      <c r="C47" s="78"/>
      <c r="D47" s="72"/>
      <c r="E47" s="41"/>
      <c r="F47" s="74"/>
      <c r="G47" s="75">
        <f t="shared" si="0"/>
        <v>0</v>
      </c>
      <c r="H47" s="75">
        <f t="shared" si="1"/>
        <v>0</v>
      </c>
      <c r="I47" s="76"/>
      <c r="J47" s="80" t="str">
        <f>IF(ISBLANK(F47),"",(VLOOKUP(F47,VLookUp!$H$2:$I$7,2,FALSE)))</f>
        <v/>
      </c>
      <c r="K47" s="77"/>
      <c r="L47" s="75"/>
      <c r="M47" s="81" t="s">
        <v>6</v>
      </c>
      <c r="N47" s="75" t="e">
        <f>VLOOKUP(J47,VLookUp!$E$2:$F$6,2,FALSE)</f>
        <v>#N/A</v>
      </c>
      <c r="O47" s="60"/>
      <c r="P47" s="60"/>
      <c r="Q47" s="60"/>
      <c r="R47" s="60"/>
    </row>
    <row r="48" spans="1:18" s="83" customFormat="1">
      <c r="A48" s="79" t="s">
        <v>0</v>
      </c>
      <c r="B48" s="78"/>
      <c r="C48" s="78"/>
      <c r="D48" s="72"/>
      <c r="E48" s="41"/>
      <c r="F48" s="74"/>
      <c r="G48" s="75">
        <f t="shared" si="0"/>
        <v>0</v>
      </c>
      <c r="H48" s="75">
        <f t="shared" si="1"/>
        <v>0</v>
      </c>
      <c r="I48" s="76"/>
      <c r="J48" s="80" t="str">
        <f>IF(ISBLANK(F48),"",(VLOOKUP(F48,VLookUp!$H$2:$I$7,2,FALSE)))</f>
        <v/>
      </c>
      <c r="K48" s="77"/>
      <c r="L48" s="75"/>
      <c r="M48" s="81" t="s">
        <v>6</v>
      </c>
      <c r="N48" s="75" t="e">
        <f>VLOOKUP(J48,VLookUp!$E$2:$F$6,2,FALSE)</f>
        <v>#N/A</v>
      </c>
      <c r="O48" s="60"/>
      <c r="P48" s="60"/>
      <c r="Q48" s="60"/>
      <c r="R48" s="60"/>
    </row>
    <row r="49" spans="1:18" s="83" customFormat="1">
      <c r="A49" s="79" t="s">
        <v>0</v>
      </c>
      <c r="B49" s="78"/>
      <c r="C49" s="78"/>
      <c r="D49" s="72"/>
      <c r="E49" s="41"/>
      <c r="F49" s="74"/>
      <c r="G49" s="75">
        <f t="shared" si="0"/>
        <v>0</v>
      </c>
      <c r="H49" s="75">
        <f t="shared" si="1"/>
        <v>0</v>
      </c>
      <c r="I49" s="76"/>
      <c r="J49" s="80" t="str">
        <f>IF(ISBLANK(F49),"",(VLOOKUP(F49,VLookUp!$H$2:$I$7,2,FALSE)))</f>
        <v/>
      </c>
      <c r="K49" s="77"/>
      <c r="L49" s="75"/>
      <c r="M49" s="81" t="s">
        <v>6</v>
      </c>
      <c r="N49" s="75" t="e">
        <f>VLOOKUP(J49,VLookUp!$E$2:$F$6,2,FALSE)</f>
        <v>#N/A</v>
      </c>
      <c r="O49" s="60"/>
      <c r="P49" s="60"/>
      <c r="Q49" s="60"/>
      <c r="R49" s="60"/>
    </row>
    <row r="50" spans="1:18" s="83" customFormat="1">
      <c r="A50" s="79" t="s">
        <v>0</v>
      </c>
      <c r="B50" s="78"/>
      <c r="C50" s="78"/>
      <c r="D50" s="72"/>
      <c r="E50" s="41"/>
      <c r="F50" s="74"/>
      <c r="G50" s="75">
        <f t="shared" si="0"/>
        <v>0</v>
      </c>
      <c r="H50" s="75">
        <f t="shared" si="1"/>
        <v>0</v>
      </c>
      <c r="I50" s="76"/>
      <c r="J50" s="80" t="str">
        <f>IF(ISBLANK(F50),"",(VLOOKUP(F50,VLookUp!$H$2:$I$7,2,FALSE)))</f>
        <v/>
      </c>
      <c r="K50" s="77"/>
      <c r="L50" s="75"/>
      <c r="M50" s="81" t="s">
        <v>6</v>
      </c>
      <c r="N50" s="75" t="e">
        <f>VLOOKUP(J50,VLookUp!$E$2:$F$6,2,FALSE)</f>
        <v>#N/A</v>
      </c>
      <c r="O50" s="60"/>
      <c r="P50" s="60"/>
      <c r="Q50" s="60"/>
      <c r="R50" s="60"/>
    </row>
    <row r="51" spans="1:18" s="83" customFormat="1">
      <c r="A51" s="79" t="s">
        <v>0</v>
      </c>
      <c r="B51" s="78"/>
      <c r="C51" s="78"/>
      <c r="D51" s="72"/>
      <c r="E51" s="41"/>
      <c r="F51" s="74"/>
      <c r="G51" s="75">
        <f t="shared" si="0"/>
        <v>0</v>
      </c>
      <c r="H51" s="75">
        <f t="shared" si="1"/>
        <v>0</v>
      </c>
      <c r="I51" s="76"/>
      <c r="J51" s="80" t="str">
        <f>IF(ISBLANK(F51),"",(VLOOKUP(F51,VLookUp!$H$2:$I$7,2,FALSE)))</f>
        <v/>
      </c>
      <c r="K51" s="77"/>
      <c r="L51" s="75"/>
      <c r="M51" s="81" t="s">
        <v>6</v>
      </c>
      <c r="N51" s="75" t="e">
        <f>VLOOKUP(J51,VLookUp!$E$2:$F$6,2,FALSE)</f>
        <v>#N/A</v>
      </c>
      <c r="O51" s="60"/>
      <c r="P51" s="60"/>
      <c r="Q51" s="60"/>
      <c r="R51" s="60"/>
    </row>
    <row r="52" spans="1:18" s="83" customFormat="1">
      <c r="A52" s="79" t="s">
        <v>0</v>
      </c>
      <c r="B52" s="78"/>
      <c r="C52" s="78"/>
      <c r="D52" s="72"/>
      <c r="E52" s="41"/>
      <c r="F52" s="74"/>
      <c r="G52" s="75">
        <f t="shared" si="0"/>
        <v>0</v>
      </c>
      <c r="H52" s="75">
        <f t="shared" si="1"/>
        <v>0</v>
      </c>
      <c r="I52" s="76"/>
      <c r="J52" s="80" t="str">
        <f>IF(ISBLANK(F52),"",(VLOOKUP(F52,VLookUp!$H$2:$I$7,2,FALSE)))</f>
        <v/>
      </c>
      <c r="K52" s="77"/>
      <c r="L52" s="75"/>
      <c r="M52" s="81" t="s">
        <v>6</v>
      </c>
      <c r="N52" s="75" t="e">
        <f>VLOOKUP(J52,VLookUp!$E$2:$F$6,2,FALSE)</f>
        <v>#N/A</v>
      </c>
      <c r="O52" s="60"/>
      <c r="P52" s="60"/>
      <c r="Q52" s="60"/>
      <c r="R52" s="60"/>
    </row>
    <row r="53" spans="1:18" s="83" customFormat="1">
      <c r="A53" s="79" t="s">
        <v>0</v>
      </c>
      <c r="B53" s="78"/>
      <c r="C53" s="78"/>
      <c r="D53" s="72"/>
      <c r="E53" s="41"/>
      <c r="F53" s="74"/>
      <c r="G53" s="75">
        <f t="shared" si="0"/>
        <v>0</v>
      </c>
      <c r="H53" s="75">
        <f t="shared" si="1"/>
        <v>0</v>
      </c>
      <c r="I53" s="76"/>
      <c r="J53" s="80" t="str">
        <f>IF(ISBLANK(F53),"",(VLOOKUP(F53,VLookUp!$H$2:$I$7,2,FALSE)))</f>
        <v/>
      </c>
      <c r="K53" s="77"/>
      <c r="L53" s="75"/>
      <c r="M53" s="81" t="s">
        <v>6</v>
      </c>
      <c r="N53" s="75" t="e">
        <f>VLOOKUP(J53,VLookUp!$E$2:$F$6,2,FALSE)</f>
        <v>#N/A</v>
      </c>
      <c r="O53" s="60"/>
      <c r="P53" s="60"/>
      <c r="Q53" s="60"/>
      <c r="R53" s="60"/>
    </row>
    <row r="54" spans="1:18" s="83" customFormat="1">
      <c r="A54" s="79" t="s">
        <v>0</v>
      </c>
      <c r="B54" s="78"/>
      <c r="C54" s="78"/>
      <c r="D54" s="72"/>
      <c r="E54" s="41"/>
      <c r="F54" s="74"/>
      <c r="G54" s="75">
        <f t="shared" si="0"/>
        <v>0</v>
      </c>
      <c r="H54" s="75">
        <f t="shared" si="1"/>
        <v>0</v>
      </c>
      <c r="I54" s="76"/>
      <c r="J54" s="80" t="str">
        <f>IF(ISBLANK(F54),"",(VLOOKUP(F54,VLookUp!$H$2:$I$7,2,FALSE)))</f>
        <v/>
      </c>
      <c r="K54" s="77"/>
      <c r="L54" s="75"/>
      <c r="M54" s="81" t="s">
        <v>6</v>
      </c>
      <c r="N54" s="75" t="e">
        <f>VLOOKUP(J54,VLookUp!$E$2:$F$6,2,FALSE)</f>
        <v>#N/A</v>
      </c>
      <c r="O54" s="60"/>
      <c r="P54" s="60"/>
      <c r="Q54" s="60"/>
      <c r="R54" s="60"/>
    </row>
    <row r="55" spans="1:18" s="83" customFormat="1">
      <c r="A55" s="79" t="s">
        <v>0</v>
      </c>
      <c r="B55" s="78"/>
      <c r="C55" s="78"/>
      <c r="D55" s="72"/>
      <c r="E55" s="41"/>
      <c r="F55" s="74"/>
      <c r="G55" s="75">
        <f t="shared" si="0"/>
        <v>0</v>
      </c>
      <c r="H55" s="75">
        <f t="shared" si="1"/>
        <v>0</v>
      </c>
      <c r="I55" s="76"/>
      <c r="J55" s="80" t="str">
        <f>IF(ISBLANK(F55),"",(VLOOKUP(F55,VLookUp!$H$2:$I$7,2,FALSE)))</f>
        <v/>
      </c>
      <c r="K55" s="77"/>
      <c r="L55" s="75"/>
      <c r="M55" s="81" t="s">
        <v>6</v>
      </c>
      <c r="N55" s="75" t="e">
        <f>VLOOKUP(J55,VLookUp!$E$2:$F$6,2,FALSE)</f>
        <v>#N/A</v>
      </c>
      <c r="O55" s="60"/>
      <c r="P55" s="60"/>
      <c r="Q55" s="60"/>
      <c r="R55" s="60"/>
    </row>
    <row r="56" spans="1:18" s="83" customFormat="1">
      <c r="A56" s="79" t="s">
        <v>0</v>
      </c>
      <c r="B56" s="78"/>
      <c r="C56" s="78"/>
      <c r="D56" s="72"/>
      <c r="E56" s="41"/>
      <c r="F56" s="74"/>
      <c r="G56" s="75">
        <f t="shared" si="0"/>
        <v>0</v>
      </c>
      <c r="H56" s="75">
        <f t="shared" si="1"/>
        <v>0</v>
      </c>
      <c r="I56" s="76"/>
      <c r="J56" s="80" t="str">
        <f>IF(ISBLANK(F56),"",(VLOOKUP(F56,VLookUp!$H$2:$I$7,2,FALSE)))</f>
        <v/>
      </c>
      <c r="K56" s="77"/>
      <c r="L56" s="75"/>
      <c r="M56" s="81" t="s">
        <v>6</v>
      </c>
      <c r="N56" s="75" t="e">
        <f>VLOOKUP(J56,VLookUp!$E$2:$F$6,2,FALSE)</f>
        <v>#N/A</v>
      </c>
      <c r="O56" s="60"/>
      <c r="P56" s="60"/>
      <c r="Q56" s="60"/>
      <c r="R56" s="60"/>
    </row>
    <row r="57" spans="1:18" s="83" customFormat="1">
      <c r="A57" s="79" t="s">
        <v>0</v>
      </c>
      <c r="B57" s="78"/>
      <c r="C57" s="78"/>
      <c r="D57" s="72"/>
      <c r="E57" s="41"/>
      <c r="F57" s="74"/>
      <c r="G57" s="75">
        <f t="shared" si="0"/>
        <v>0</v>
      </c>
      <c r="H57" s="75">
        <f t="shared" si="1"/>
        <v>0</v>
      </c>
      <c r="I57" s="76"/>
      <c r="J57" s="80" t="str">
        <f>IF(ISBLANK(F57),"",(VLOOKUP(F57,VLookUp!$H$2:$I$7,2,FALSE)))</f>
        <v/>
      </c>
      <c r="K57" s="77"/>
      <c r="L57" s="75"/>
      <c r="M57" s="81" t="s">
        <v>6</v>
      </c>
      <c r="N57" s="75" t="e">
        <f>VLOOKUP(J57,VLookUp!$E$2:$F$6,2,FALSE)</f>
        <v>#N/A</v>
      </c>
      <c r="O57" s="60"/>
      <c r="P57" s="60"/>
      <c r="Q57" s="60"/>
      <c r="R57" s="60"/>
    </row>
    <row r="58" spans="1:18" s="83" customFormat="1">
      <c r="A58" s="79" t="s">
        <v>0</v>
      </c>
      <c r="B58" s="78"/>
      <c r="C58" s="78"/>
      <c r="D58" s="72"/>
      <c r="E58" s="41"/>
      <c r="F58" s="74"/>
      <c r="G58" s="75">
        <f t="shared" si="0"/>
        <v>0</v>
      </c>
      <c r="H58" s="75">
        <f t="shared" si="1"/>
        <v>0</v>
      </c>
      <c r="I58" s="76"/>
      <c r="J58" s="80" t="str">
        <f>IF(ISBLANK(F58),"",(VLOOKUP(F58,VLookUp!$H$2:$I$7,2,FALSE)))</f>
        <v/>
      </c>
      <c r="K58" s="77"/>
      <c r="L58" s="75"/>
      <c r="M58" s="81" t="s">
        <v>6</v>
      </c>
      <c r="N58" s="75" t="e">
        <f>VLOOKUP(J58,VLookUp!$E$2:$F$6,2,FALSE)</f>
        <v>#N/A</v>
      </c>
      <c r="O58" s="60"/>
      <c r="P58" s="60"/>
      <c r="Q58" s="60"/>
      <c r="R58" s="60"/>
    </row>
    <row r="59" spans="1:18" s="83" customFormat="1">
      <c r="A59" s="79" t="s">
        <v>0</v>
      </c>
      <c r="B59" s="78"/>
      <c r="C59" s="78"/>
      <c r="D59" s="72"/>
      <c r="E59" s="41"/>
      <c r="F59" s="74"/>
      <c r="G59" s="75">
        <f t="shared" si="0"/>
        <v>0</v>
      </c>
      <c r="H59" s="75">
        <f t="shared" si="1"/>
        <v>0</v>
      </c>
      <c r="I59" s="76"/>
      <c r="J59" s="80" t="str">
        <f>IF(ISBLANK(F59),"",(VLOOKUP(F59,VLookUp!$H$2:$I$7,2,FALSE)))</f>
        <v/>
      </c>
      <c r="K59" s="77"/>
      <c r="L59" s="75"/>
      <c r="M59" s="81" t="s">
        <v>6</v>
      </c>
      <c r="N59" s="75" t="e">
        <f>VLOOKUP(J59,VLookUp!$E$2:$F$6,2,FALSE)</f>
        <v>#N/A</v>
      </c>
      <c r="O59" s="60"/>
      <c r="P59" s="60"/>
      <c r="Q59" s="60"/>
      <c r="R59" s="60"/>
    </row>
    <row r="60" spans="1:18" s="83" customFormat="1">
      <c r="A60" s="79" t="s">
        <v>0</v>
      </c>
      <c r="B60" s="78"/>
      <c r="C60" s="78"/>
      <c r="D60" s="72"/>
      <c r="E60" s="41"/>
      <c r="F60" s="74"/>
      <c r="G60" s="75">
        <f t="shared" si="0"/>
        <v>0</v>
      </c>
      <c r="H60" s="75">
        <f t="shared" si="1"/>
        <v>0</v>
      </c>
      <c r="I60" s="76"/>
      <c r="J60" s="80" t="str">
        <f>IF(ISBLANK(F60),"",(VLOOKUP(F60,VLookUp!$H$2:$I$7,2,FALSE)))</f>
        <v/>
      </c>
      <c r="K60" s="77"/>
      <c r="L60" s="75"/>
      <c r="M60" s="81" t="s">
        <v>6</v>
      </c>
      <c r="N60" s="75" t="e">
        <f>VLOOKUP(J60,VLookUp!$E$2:$F$6,2,FALSE)</f>
        <v>#N/A</v>
      </c>
      <c r="O60" s="60"/>
      <c r="P60" s="60"/>
      <c r="Q60" s="60"/>
      <c r="R60" s="60"/>
    </row>
    <row r="61" spans="1:18" s="83" customFormat="1">
      <c r="A61" s="79" t="s">
        <v>0</v>
      </c>
      <c r="B61" s="78"/>
      <c r="C61" s="78"/>
      <c r="D61" s="72"/>
      <c r="E61" s="41"/>
      <c r="F61" s="74"/>
      <c r="G61" s="75">
        <f t="shared" si="0"/>
        <v>0</v>
      </c>
      <c r="H61" s="75">
        <f t="shared" si="1"/>
        <v>0</v>
      </c>
      <c r="I61" s="76"/>
      <c r="J61" s="80" t="str">
        <f>IF(ISBLANK(F61),"",(VLOOKUP(F61,VLookUp!$H$2:$I$7,2,FALSE)))</f>
        <v/>
      </c>
      <c r="K61" s="77"/>
      <c r="L61" s="75"/>
      <c r="M61" s="81" t="s">
        <v>6</v>
      </c>
      <c r="N61" s="75" t="e">
        <f>VLOOKUP(J61,VLookUp!$E$2:$F$6,2,FALSE)</f>
        <v>#N/A</v>
      </c>
      <c r="O61" s="60"/>
      <c r="P61" s="60"/>
      <c r="Q61" s="60"/>
      <c r="R61" s="60"/>
    </row>
    <row r="62" spans="1:18" s="83" customFormat="1">
      <c r="A62" s="79" t="s">
        <v>0</v>
      </c>
      <c r="B62" s="78"/>
      <c r="C62" s="78"/>
      <c r="D62" s="72"/>
      <c r="E62" s="41"/>
      <c r="F62" s="74"/>
      <c r="G62" s="75">
        <f t="shared" si="0"/>
        <v>0</v>
      </c>
      <c r="H62" s="75">
        <f t="shared" si="1"/>
        <v>0</v>
      </c>
      <c r="I62" s="76"/>
      <c r="J62" s="80" t="str">
        <f>IF(ISBLANK(F62),"",(VLOOKUP(F62,VLookUp!$H$2:$I$7,2,FALSE)))</f>
        <v/>
      </c>
      <c r="K62" s="77"/>
      <c r="L62" s="75"/>
      <c r="M62" s="81" t="s">
        <v>6</v>
      </c>
      <c r="N62" s="75" t="e">
        <f>VLOOKUP(J62,VLookUp!$E$2:$F$6,2,FALSE)</f>
        <v>#N/A</v>
      </c>
      <c r="O62" s="60"/>
      <c r="P62" s="60"/>
      <c r="Q62" s="60"/>
      <c r="R62" s="60"/>
    </row>
    <row r="63" spans="1:18" s="83" customFormat="1">
      <c r="A63" s="79" t="s">
        <v>0</v>
      </c>
      <c r="B63" s="78"/>
      <c r="C63" s="78"/>
      <c r="D63" s="72"/>
      <c r="E63" s="41"/>
      <c r="F63" s="74"/>
      <c r="G63" s="75">
        <f t="shared" si="0"/>
        <v>0</v>
      </c>
      <c r="H63" s="75">
        <f t="shared" si="1"/>
        <v>0</v>
      </c>
      <c r="I63" s="76"/>
      <c r="J63" s="80" t="str">
        <f>IF(ISBLANK(F63),"",(VLOOKUP(F63,VLookUp!$H$2:$I$7,2,FALSE)))</f>
        <v/>
      </c>
      <c r="K63" s="77"/>
      <c r="L63" s="75"/>
      <c r="M63" s="81" t="s">
        <v>6</v>
      </c>
      <c r="N63" s="75" t="e">
        <f>VLOOKUP(J63,VLookUp!$E$2:$F$6,2,FALSE)</f>
        <v>#N/A</v>
      </c>
      <c r="O63" s="60"/>
      <c r="P63" s="60"/>
      <c r="Q63" s="60"/>
      <c r="R63" s="60"/>
    </row>
    <row r="64" spans="1:18" s="83" customFormat="1">
      <c r="A64" s="79" t="s">
        <v>0</v>
      </c>
      <c r="B64" s="78"/>
      <c r="C64" s="78"/>
      <c r="D64" s="72"/>
      <c r="E64" s="41"/>
      <c r="F64" s="74"/>
      <c r="G64" s="75">
        <f t="shared" si="0"/>
        <v>0</v>
      </c>
      <c r="H64" s="75">
        <f t="shared" si="1"/>
        <v>0</v>
      </c>
      <c r="I64" s="76"/>
      <c r="J64" s="80" t="str">
        <f>IF(ISBLANK(F64),"",(VLOOKUP(F64,VLookUp!$H$2:$I$7,2,FALSE)))</f>
        <v/>
      </c>
      <c r="K64" s="77"/>
      <c r="L64" s="75"/>
      <c r="M64" s="81" t="s">
        <v>6</v>
      </c>
      <c r="N64" s="75" t="e">
        <f>VLOOKUP(J64,VLookUp!$E$2:$F$6,2,FALSE)</f>
        <v>#N/A</v>
      </c>
      <c r="O64" s="60"/>
      <c r="P64" s="60"/>
      <c r="Q64" s="60"/>
      <c r="R64" s="60"/>
    </row>
    <row r="65" spans="1:18" s="83" customFormat="1">
      <c r="A65" s="79" t="s">
        <v>0</v>
      </c>
      <c r="B65" s="78"/>
      <c r="C65" s="78"/>
      <c r="D65" s="72"/>
      <c r="E65" s="41"/>
      <c r="F65" s="74"/>
      <c r="G65" s="75">
        <f t="shared" si="0"/>
        <v>0</v>
      </c>
      <c r="H65" s="75">
        <f t="shared" si="1"/>
        <v>0</v>
      </c>
      <c r="I65" s="76"/>
      <c r="J65" s="80" t="str">
        <f>IF(ISBLANK(F65),"",(VLOOKUP(F65,VLookUp!$H$2:$I$7,2,FALSE)))</f>
        <v/>
      </c>
      <c r="K65" s="77"/>
      <c r="L65" s="75"/>
      <c r="M65" s="81" t="s">
        <v>6</v>
      </c>
      <c r="N65" s="75" t="e">
        <f>VLOOKUP(J65,VLookUp!$E$2:$F$6,2,FALSE)</f>
        <v>#N/A</v>
      </c>
      <c r="O65" s="60"/>
      <c r="P65" s="60"/>
      <c r="Q65" s="60"/>
      <c r="R65" s="60"/>
    </row>
    <row r="66" spans="1:18" s="83" customFormat="1">
      <c r="A66" s="79" t="s">
        <v>0</v>
      </c>
      <c r="B66" s="78"/>
      <c r="C66" s="78"/>
      <c r="D66" s="72"/>
      <c r="E66" s="41"/>
      <c r="F66" s="74"/>
      <c r="G66" s="75">
        <f t="shared" si="0"/>
        <v>0</v>
      </c>
      <c r="H66" s="75">
        <f t="shared" si="1"/>
        <v>0</v>
      </c>
      <c r="I66" s="76"/>
      <c r="J66" s="80" t="str">
        <f>IF(ISBLANK(F66),"",(VLOOKUP(F66,VLookUp!$H$2:$I$7,2,FALSE)))</f>
        <v/>
      </c>
      <c r="K66" s="77"/>
      <c r="L66" s="75"/>
      <c r="M66" s="81" t="s">
        <v>6</v>
      </c>
      <c r="N66" s="75" t="e">
        <f>VLOOKUP(J66,VLookUp!$E$2:$F$6,2,FALSE)</f>
        <v>#N/A</v>
      </c>
      <c r="O66" s="60"/>
      <c r="P66" s="60"/>
      <c r="Q66" s="60"/>
      <c r="R66" s="60"/>
    </row>
    <row r="67" spans="1:18" s="83" customFormat="1">
      <c r="A67" s="79" t="s">
        <v>0</v>
      </c>
      <c r="B67" s="78"/>
      <c r="C67" s="78"/>
      <c r="D67" s="72"/>
      <c r="E67" s="41"/>
      <c r="F67" s="74"/>
      <c r="G67" s="75">
        <f t="shared" si="0"/>
        <v>0</v>
      </c>
      <c r="H67" s="75">
        <f t="shared" si="1"/>
        <v>0</v>
      </c>
      <c r="I67" s="76"/>
      <c r="J67" s="80" t="str">
        <f>IF(ISBLANK(F67),"",(VLOOKUP(F67,VLookUp!$H$2:$I$7,2,FALSE)))</f>
        <v/>
      </c>
      <c r="K67" s="77"/>
      <c r="L67" s="75"/>
      <c r="M67" s="81" t="s">
        <v>6</v>
      </c>
      <c r="N67" s="75" t="e">
        <f>VLOOKUP(J67,VLookUp!$E$2:$F$6,2,FALSE)</f>
        <v>#N/A</v>
      </c>
      <c r="O67" s="60"/>
      <c r="P67" s="60"/>
      <c r="Q67" s="60"/>
      <c r="R67" s="60"/>
    </row>
    <row r="68" spans="1:18" s="83" customFormat="1">
      <c r="A68" s="79" t="s">
        <v>0</v>
      </c>
      <c r="B68" s="78"/>
      <c r="C68" s="78"/>
      <c r="D68" s="72"/>
      <c r="E68" s="41"/>
      <c r="F68" s="74"/>
      <c r="G68" s="75">
        <f t="shared" si="0"/>
        <v>0</v>
      </c>
      <c r="H68" s="75">
        <f t="shared" si="1"/>
        <v>0</v>
      </c>
      <c r="I68" s="76"/>
      <c r="J68" s="80" t="str">
        <f>IF(ISBLANK(F68),"",(VLOOKUP(F68,VLookUp!$H$2:$I$7,2,FALSE)))</f>
        <v/>
      </c>
      <c r="K68" s="77"/>
      <c r="L68" s="75"/>
      <c r="M68" s="81" t="s">
        <v>6</v>
      </c>
      <c r="N68" s="75" t="e">
        <f>VLOOKUP(J68,VLookUp!$E$2:$F$6,2,FALSE)</f>
        <v>#N/A</v>
      </c>
      <c r="O68" s="60"/>
      <c r="P68" s="60"/>
      <c r="Q68" s="60"/>
      <c r="R68" s="60"/>
    </row>
    <row r="69" spans="1:18" s="83" customFormat="1">
      <c r="A69" s="79" t="s">
        <v>0</v>
      </c>
      <c r="B69" s="78"/>
      <c r="C69" s="78"/>
      <c r="D69" s="72"/>
      <c r="E69" s="41"/>
      <c r="F69" s="74"/>
      <c r="G69" s="75">
        <f t="shared" si="0"/>
        <v>0</v>
      </c>
      <c r="H69" s="75">
        <f t="shared" si="1"/>
        <v>0</v>
      </c>
      <c r="I69" s="76"/>
      <c r="J69" s="80" t="str">
        <f>IF(ISBLANK(F69),"",(VLOOKUP(F69,VLookUp!$H$2:$I$7,2,FALSE)))</f>
        <v/>
      </c>
      <c r="K69" s="77"/>
      <c r="L69" s="75"/>
      <c r="M69" s="81" t="s">
        <v>6</v>
      </c>
      <c r="N69" s="75" t="e">
        <f>VLOOKUP(J69,VLookUp!$E$2:$F$6,2,FALSE)</f>
        <v>#N/A</v>
      </c>
      <c r="O69" s="60"/>
      <c r="P69" s="60"/>
      <c r="Q69" s="60"/>
      <c r="R69" s="60"/>
    </row>
    <row r="70" spans="1:18" s="83" customFormat="1">
      <c r="A70" s="79" t="s">
        <v>0</v>
      </c>
      <c r="B70" s="78"/>
      <c r="C70" s="78"/>
      <c r="D70" s="72"/>
      <c r="E70" s="41"/>
      <c r="F70" s="74"/>
      <c r="G70" s="75">
        <f t="shared" si="0"/>
        <v>0</v>
      </c>
      <c r="H70" s="75">
        <f t="shared" si="1"/>
        <v>0</v>
      </c>
      <c r="I70" s="76"/>
      <c r="J70" s="80" t="str">
        <f>IF(ISBLANK(F70),"",(VLOOKUP(F70,VLookUp!$H$2:$I$7,2,FALSE)))</f>
        <v/>
      </c>
      <c r="K70" s="77"/>
      <c r="L70" s="75"/>
      <c r="M70" s="81" t="s">
        <v>6</v>
      </c>
      <c r="N70" s="75" t="e">
        <f>VLOOKUP(J70,VLookUp!$E$2:$F$6,2,FALSE)</f>
        <v>#N/A</v>
      </c>
      <c r="O70" s="60"/>
      <c r="P70" s="60"/>
      <c r="Q70" s="60"/>
      <c r="R70" s="60"/>
    </row>
    <row r="71" spans="1:18" s="83" customFormat="1">
      <c r="A71" s="79" t="s">
        <v>0</v>
      </c>
      <c r="B71" s="78"/>
      <c r="C71" s="78"/>
      <c r="D71" s="72"/>
      <c r="E71" s="41"/>
      <c r="F71" s="74"/>
      <c r="G71" s="75">
        <f t="shared" si="0"/>
        <v>0</v>
      </c>
      <c r="H71" s="75">
        <f t="shared" si="1"/>
        <v>0</v>
      </c>
      <c r="I71" s="76"/>
      <c r="J71" s="80" t="str">
        <f>IF(ISBLANK(F71),"",(VLOOKUP(F71,VLookUp!$H$2:$I$7,2,FALSE)))</f>
        <v/>
      </c>
      <c r="K71" s="77"/>
      <c r="L71" s="75"/>
      <c r="M71" s="81" t="s">
        <v>6</v>
      </c>
      <c r="N71" s="75" t="e">
        <f>VLOOKUP(J71,VLookUp!$E$2:$F$6,2,FALSE)</f>
        <v>#N/A</v>
      </c>
      <c r="O71" s="60"/>
      <c r="P71" s="60"/>
      <c r="Q71" s="60"/>
      <c r="R71" s="60"/>
    </row>
    <row r="72" spans="1:18" s="83" customFormat="1">
      <c r="A72" s="79" t="s">
        <v>0</v>
      </c>
      <c r="B72" s="78"/>
      <c r="C72" s="78"/>
      <c r="D72" s="72"/>
      <c r="E72" s="41"/>
      <c r="F72" s="74"/>
      <c r="G72" s="75">
        <f t="shared" si="0"/>
        <v>0</v>
      </c>
      <c r="H72" s="75">
        <f t="shared" si="1"/>
        <v>0</v>
      </c>
      <c r="I72" s="76"/>
      <c r="J72" s="80" t="str">
        <f>IF(ISBLANK(F72),"",(VLOOKUP(F72,VLookUp!$H$2:$I$7,2,FALSE)))</f>
        <v/>
      </c>
      <c r="K72" s="77"/>
      <c r="L72" s="75"/>
      <c r="M72" s="81" t="s">
        <v>6</v>
      </c>
      <c r="N72" s="75" t="e">
        <f>VLOOKUP(J72,VLookUp!$E$2:$F$6,2,FALSE)</f>
        <v>#N/A</v>
      </c>
      <c r="O72" s="60"/>
      <c r="P72" s="60"/>
      <c r="Q72" s="60"/>
      <c r="R72" s="60"/>
    </row>
    <row r="73" spans="1:18" s="83" customFormat="1">
      <c r="A73" s="79" t="s">
        <v>0</v>
      </c>
      <c r="B73" s="78"/>
      <c r="C73" s="78"/>
      <c r="D73" s="72"/>
      <c r="E73" s="41"/>
      <c r="F73" s="74"/>
      <c r="G73" s="75">
        <f t="shared" si="0"/>
        <v>0</v>
      </c>
      <c r="H73" s="75">
        <f t="shared" si="1"/>
        <v>0</v>
      </c>
      <c r="I73" s="76"/>
      <c r="J73" s="80" t="str">
        <f>IF(ISBLANK(F73),"",(VLOOKUP(F73,VLookUp!$H$2:$I$7,2,FALSE)))</f>
        <v/>
      </c>
      <c r="K73" s="77"/>
      <c r="L73" s="75"/>
      <c r="M73" s="81" t="s">
        <v>6</v>
      </c>
      <c r="N73" s="75" t="e">
        <f>VLOOKUP(J73,VLookUp!$E$2:$F$6,2,FALSE)</f>
        <v>#N/A</v>
      </c>
      <c r="O73" s="60"/>
      <c r="P73" s="60"/>
      <c r="Q73" s="60"/>
      <c r="R73" s="60"/>
    </row>
    <row r="74" spans="1:18" s="83" customFormat="1">
      <c r="A74" s="79" t="s">
        <v>0</v>
      </c>
      <c r="B74" s="78"/>
      <c r="C74" s="78"/>
      <c r="D74" s="72"/>
      <c r="E74" s="41"/>
      <c r="F74" s="74"/>
      <c r="G74" s="75">
        <f t="shared" si="0"/>
        <v>0</v>
      </c>
      <c r="H74" s="75">
        <f t="shared" si="1"/>
        <v>0</v>
      </c>
      <c r="I74" s="76"/>
      <c r="J74" s="80" t="str">
        <f>IF(ISBLANK(F74),"",(VLOOKUP(F74,VLookUp!$H$2:$I$7,2,FALSE)))</f>
        <v/>
      </c>
      <c r="K74" s="77"/>
      <c r="L74" s="75"/>
      <c r="M74" s="81" t="s">
        <v>6</v>
      </c>
      <c r="N74" s="75" t="e">
        <f>VLOOKUP(J74,VLookUp!$E$2:$F$6,2,FALSE)</f>
        <v>#N/A</v>
      </c>
      <c r="O74" s="60"/>
      <c r="P74" s="60"/>
      <c r="Q74" s="60"/>
      <c r="R74" s="60"/>
    </row>
    <row r="75" spans="1:18" s="83" customFormat="1">
      <c r="A75" s="79" t="s">
        <v>0</v>
      </c>
      <c r="B75" s="78"/>
      <c r="C75" s="78"/>
      <c r="D75" s="72"/>
      <c r="E75" s="41"/>
      <c r="F75" s="74"/>
      <c r="G75" s="75">
        <f t="shared" si="0"/>
        <v>0</v>
      </c>
      <c r="H75" s="75">
        <f t="shared" si="1"/>
        <v>0</v>
      </c>
      <c r="I75" s="76"/>
      <c r="J75" s="80" t="str">
        <f>IF(ISBLANK(F75),"",(VLOOKUP(F75,VLookUp!$H$2:$I$7,2,FALSE)))</f>
        <v/>
      </c>
      <c r="K75" s="77"/>
      <c r="L75" s="75"/>
      <c r="M75" s="81" t="s">
        <v>6</v>
      </c>
      <c r="N75" s="75" t="e">
        <f>VLOOKUP(J75,VLookUp!$E$2:$F$6,2,FALSE)</f>
        <v>#N/A</v>
      </c>
      <c r="O75" s="60"/>
      <c r="P75" s="60"/>
      <c r="Q75" s="60"/>
      <c r="R75" s="60"/>
    </row>
    <row r="76" spans="1:18" s="83" customFormat="1">
      <c r="A76" s="79" t="s">
        <v>0</v>
      </c>
      <c r="B76" s="78"/>
      <c r="C76" s="78"/>
      <c r="D76" s="72"/>
      <c r="E76" s="41"/>
      <c r="F76" s="74"/>
      <c r="G76" s="75">
        <f t="shared" si="0"/>
        <v>0</v>
      </c>
      <c r="H76" s="75">
        <f t="shared" si="1"/>
        <v>0</v>
      </c>
      <c r="I76" s="76"/>
      <c r="J76" s="80" t="str">
        <f>IF(ISBLANK(F76),"",(VLOOKUP(F76,VLookUp!$H$2:$I$7,2,FALSE)))</f>
        <v/>
      </c>
      <c r="K76" s="77"/>
      <c r="L76" s="75"/>
      <c r="M76" s="81" t="s">
        <v>6</v>
      </c>
      <c r="N76" s="75" t="e">
        <f>VLOOKUP(J76,VLookUp!$E$2:$F$6,2,FALSE)</f>
        <v>#N/A</v>
      </c>
      <c r="O76" s="60"/>
      <c r="P76" s="60"/>
      <c r="Q76" s="60"/>
      <c r="R76" s="60"/>
    </row>
    <row r="77" spans="1:18" s="83" customFormat="1">
      <c r="A77" s="79" t="s">
        <v>0</v>
      </c>
      <c r="B77" s="78"/>
      <c r="C77" s="78"/>
      <c r="D77" s="72"/>
      <c r="E77" s="41"/>
      <c r="F77" s="74"/>
      <c r="G77" s="75">
        <f t="shared" ref="G77:G140" si="2">$J$9</f>
        <v>0</v>
      </c>
      <c r="H77" s="75">
        <f t="shared" ref="H77:H140" si="3">$C$9</f>
        <v>0</v>
      </c>
      <c r="I77" s="76"/>
      <c r="J77" s="80" t="str">
        <f>IF(ISBLANK(F77),"",(VLOOKUP(F77,VLookUp!$H$2:$I$7,2,FALSE)))</f>
        <v/>
      </c>
      <c r="K77" s="77"/>
      <c r="L77" s="75"/>
      <c r="M77" s="81" t="s">
        <v>6</v>
      </c>
      <c r="N77" s="75" t="e">
        <f>VLOOKUP(J77,VLookUp!$E$2:$F$6,2,FALSE)</f>
        <v>#N/A</v>
      </c>
      <c r="O77" s="60"/>
      <c r="P77" s="60"/>
      <c r="Q77" s="60"/>
      <c r="R77" s="60"/>
    </row>
    <row r="78" spans="1:18" s="83" customFormat="1">
      <c r="A78" s="79" t="s">
        <v>0</v>
      </c>
      <c r="B78" s="78"/>
      <c r="C78" s="78"/>
      <c r="D78" s="72"/>
      <c r="E78" s="41"/>
      <c r="F78" s="74"/>
      <c r="G78" s="75">
        <f t="shared" si="2"/>
        <v>0</v>
      </c>
      <c r="H78" s="75">
        <f t="shared" si="3"/>
        <v>0</v>
      </c>
      <c r="I78" s="76"/>
      <c r="J78" s="80" t="str">
        <f>IF(ISBLANK(F78),"",(VLOOKUP(F78,VLookUp!$H$2:$I$7,2,FALSE)))</f>
        <v/>
      </c>
      <c r="K78" s="77"/>
      <c r="L78" s="75"/>
      <c r="M78" s="81" t="s">
        <v>6</v>
      </c>
      <c r="N78" s="75" t="e">
        <f>VLOOKUP(J78,VLookUp!$E$2:$F$6,2,FALSE)</f>
        <v>#N/A</v>
      </c>
      <c r="O78" s="60"/>
      <c r="P78" s="60"/>
      <c r="Q78" s="60"/>
      <c r="R78" s="60"/>
    </row>
    <row r="79" spans="1:18" s="83" customFormat="1">
      <c r="A79" s="79" t="s">
        <v>0</v>
      </c>
      <c r="B79" s="78"/>
      <c r="C79" s="78"/>
      <c r="D79" s="72"/>
      <c r="E79" s="41"/>
      <c r="F79" s="74"/>
      <c r="G79" s="75">
        <f t="shared" si="2"/>
        <v>0</v>
      </c>
      <c r="H79" s="75">
        <f t="shared" si="3"/>
        <v>0</v>
      </c>
      <c r="I79" s="76"/>
      <c r="J79" s="80" t="str">
        <f>IF(ISBLANK(F79),"",(VLOOKUP(F79,VLookUp!$H$2:$I$7,2,FALSE)))</f>
        <v/>
      </c>
      <c r="K79" s="77"/>
      <c r="L79" s="75"/>
      <c r="M79" s="81" t="s">
        <v>6</v>
      </c>
      <c r="N79" s="75" t="e">
        <f>VLOOKUP(J79,VLookUp!$E$2:$F$6,2,FALSE)</f>
        <v>#N/A</v>
      </c>
      <c r="O79" s="60"/>
      <c r="P79" s="60"/>
      <c r="Q79" s="60"/>
      <c r="R79" s="60"/>
    </row>
    <row r="80" spans="1:18" s="83" customFormat="1">
      <c r="A80" s="79" t="s">
        <v>0</v>
      </c>
      <c r="B80" s="78"/>
      <c r="C80" s="78"/>
      <c r="D80" s="72"/>
      <c r="E80" s="41"/>
      <c r="F80" s="74"/>
      <c r="G80" s="75">
        <f t="shared" si="2"/>
        <v>0</v>
      </c>
      <c r="H80" s="75">
        <f t="shared" si="3"/>
        <v>0</v>
      </c>
      <c r="I80" s="76"/>
      <c r="J80" s="80" t="str">
        <f>IF(ISBLANK(F80),"",(VLOOKUP(F80,VLookUp!$H$2:$I$7,2,FALSE)))</f>
        <v/>
      </c>
      <c r="K80" s="77"/>
      <c r="L80" s="75"/>
      <c r="M80" s="81" t="s">
        <v>6</v>
      </c>
      <c r="N80" s="75" t="e">
        <f>VLOOKUP(J80,VLookUp!$E$2:$F$6,2,FALSE)</f>
        <v>#N/A</v>
      </c>
      <c r="O80" s="60"/>
      <c r="P80" s="60"/>
      <c r="Q80" s="60"/>
      <c r="R80" s="60"/>
    </row>
    <row r="81" spans="1:18" s="83" customFormat="1">
      <c r="A81" s="79" t="s">
        <v>0</v>
      </c>
      <c r="B81" s="78"/>
      <c r="C81" s="78"/>
      <c r="D81" s="72"/>
      <c r="E81" s="41"/>
      <c r="F81" s="74"/>
      <c r="G81" s="75">
        <f t="shared" si="2"/>
        <v>0</v>
      </c>
      <c r="H81" s="75">
        <f t="shared" si="3"/>
        <v>0</v>
      </c>
      <c r="I81" s="76"/>
      <c r="J81" s="80" t="str">
        <f>IF(ISBLANK(F81),"",(VLOOKUP(F81,VLookUp!$H$2:$I$7,2,FALSE)))</f>
        <v/>
      </c>
      <c r="K81" s="77"/>
      <c r="L81" s="75"/>
      <c r="M81" s="81" t="s">
        <v>6</v>
      </c>
      <c r="N81" s="75" t="e">
        <f>VLOOKUP(J81,VLookUp!$E$2:$F$6,2,FALSE)</f>
        <v>#N/A</v>
      </c>
      <c r="O81" s="60"/>
      <c r="P81" s="60"/>
      <c r="Q81" s="60"/>
      <c r="R81" s="60"/>
    </row>
    <row r="82" spans="1:18" s="83" customFormat="1">
      <c r="A82" s="79" t="s">
        <v>0</v>
      </c>
      <c r="B82" s="78"/>
      <c r="C82" s="78"/>
      <c r="D82" s="72"/>
      <c r="E82" s="41"/>
      <c r="F82" s="74"/>
      <c r="G82" s="75">
        <f t="shared" si="2"/>
        <v>0</v>
      </c>
      <c r="H82" s="75">
        <f t="shared" si="3"/>
        <v>0</v>
      </c>
      <c r="I82" s="76"/>
      <c r="J82" s="80" t="str">
        <f>IF(ISBLANK(F82),"",(VLOOKUP(F82,VLookUp!$H$2:$I$7,2,FALSE)))</f>
        <v/>
      </c>
      <c r="K82" s="77"/>
      <c r="L82" s="75"/>
      <c r="M82" s="81" t="s">
        <v>6</v>
      </c>
      <c r="N82" s="75" t="e">
        <f>VLOOKUP(J82,VLookUp!$E$2:$F$6,2,FALSE)</f>
        <v>#N/A</v>
      </c>
      <c r="O82" s="60"/>
      <c r="P82" s="60"/>
      <c r="Q82" s="60"/>
      <c r="R82" s="60"/>
    </row>
    <row r="83" spans="1:18" s="83" customFormat="1">
      <c r="A83" s="79" t="s">
        <v>0</v>
      </c>
      <c r="B83" s="78"/>
      <c r="C83" s="78"/>
      <c r="D83" s="72"/>
      <c r="E83" s="41"/>
      <c r="F83" s="74"/>
      <c r="G83" s="75">
        <f t="shared" si="2"/>
        <v>0</v>
      </c>
      <c r="H83" s="75">
        <f t="shared" si="3"/>
        <v>0</v>
      </c>
      <c r="I83" s="76"/>
      <c r="J83" s="80" t="str">
        <f>IF(ISBLANK(F83),"",(VLOOKUP(F83,VLookUp!$H$2:$I$7,2,FALSE)))</f>
        <v/>
      </c>
      <c r="K83" s="77"/>
      <c r="L83" s="75"/>
      <c r="M83" s="81" t="s">
        <v>6</v>
      </c>
      <c r="N83" s="75" t="e">
        <f>VLOOKUP(J83,VLookUp!$E$2:$F$6,2,FALSE)</f>
        <v>#N/A</v>
      </c>
      <c r="O83" s="60"/>
      <c r="P83" s="60"/>
      <c r="Q83" s="60"/>
      <c r="R83" s="60"/>
    </row>
    <row r="84" spans="1:18" s="83" customFormat="1">
      <c r="A84" s="79" t="s">
        <v>0</v>
      </c>
      <c r="B84" s="78"/>
      <c r="C84" s="78"/>
      <c r="D84" s="72"/>
      <c r="E84" s="41"/>
      <c r="F84" s="74"/>
      <c r="G84" s="75">
        <f t="shared" si="2"/>
        <v>0</v>
      </c>
      <c r="H84" s="75">
        <f t="shared" si="3"/>
        <v>0</v>
      </c>
      <c r="I84" s="76"/>
      <c r="J84" s="80" t="str">
        <f>IF(ISBLANK(F84),"",(VLOOKUP(F84,VLookUp!$H$2:$I$7,2,FALSE)))</f>
        <v/>
      </c>
      <c r="K84" s="77"/>
      <c r="L84" s="75"/>
      <c r="M84" s="81" t="s">
        <v>6</v>
      </c>
      <c r="N84" s="75" t="e">
        <f>VLOOKUP(J84,VLookUp!$E$2:$F$6,2,FALSE)</f>
        <v>#N/A</v>
      </c>
      <c r="O84" s="60"/>
      <c r="P84" s="60"/>
      <c r="Q84" s="60"/>
      <c r="R84" s="60"/>
    </row>
    <row r="85" spans="1:18" s="83" customFormat="1">
      <c r="A85" s="79" t="s">
        <v>0</v>
      </c>
      <c r="B85" s="78"/>
      <c r="C85" s="78"/>
      <c r="D85" s="72"/>
      <c r="E85" s="41"/>
      <c r="F85" s="74"/>
      <c r="G85" s="75">
        <f t="shared" si="2"/>
        <v>0</v>
      </c>
      <c r="H85" s="75">
        <f t="shared" si="3"/>
        <v>0</v>
      </c>
      <c r="I85" s="76"/>
      <c r="J85" s="80" t="str">
        <f>IF(ISBLANK(F85),"",(VLOOKUP(F85,VLookUp!$H$2:$I$7,2,FALSE)))</f>
        <v/>
      </c>
      <c r="K85" s="77"/>
      <c r="L85" s="75"/>
      <c r="M85" s="81" t="s">
        <v>6</v>
      </c>
      <c r="N85" s="75" t="e">
        <f>VLOOKUP(J85,VLookUp!$E$2:$F$6,2,FALSE)</f>
        <v>#N/A</v>
      </c>
      <c r="O85" s="60"/>
      <c r="P85" s="60"/>
      <c r="Q85" s="60"/>
      <c r="R85" s="60"/>
    </row>
    <row r="86" spans="1:18" s="83" customFormat="1">
      <c r="A86" s="79" t="s">
        <v>0</v>
      </c>
      <c r="B86" s="78"/>
      <c r="C86" s="78"/>
      <c r="D86" s="72"/>
      <c r="E86" s="41"/>
      <c r="F86" s="74"/>
      <c r="G86" s="75">
        <f t="shared" si="2"/>
        <v>0</v>
      </c>
      <c r="H86" s="75">
        <f t="shared" si="3"/>
        <v>0</v>
      </c>
      <c r="I86" s="76"/>
      <c r="J86" s="80" t="str">
        <f>IF(ISBLANK(F86),"",(VLOOKUP(F86,VLookUp!$H$2:$I$7,2,FALSE)))</f>
        <v/>
      </c>
      <c r="K86" s="77"/>
      <c r="L86" s="75"/>
      <c r="M86" s="81" t="s">
        <v>6</v>
      </c>
      <c r="N86" s="75" t="e">
        <f>VLOOKUP(J86,VLookUp!$E$2:$F$6,2,FALSE)</f>
        <v>#N/A</v>
      </c>
      <c r="O86" s="60"/>
      <c r="P86" s="60"/>
      <c r="Q86" s="60"/>
      <c r="R86" s="60"/>
    </row>
    <row r="87" spans="1:18" s="83" customFormat="1">
      <c r="A87" s="79" t="s">
        <v>0</v>
      </c>
      <c r="B87" s="78"/>
      <c r="C87" s="78"/>
      <c r="D87" s="72"/>
      <c r="E87" s="41"/>
      <c r="F87" s="74"/>
      <c r="G87" s="75">
        <f t="shared" si="2"/>
        <v>0</v>
      </c>
      <c r="H87" s="75">
        <f t="shared" si="3"/>
        <v>0</v>
      </c>
      <c r="I87" s="76"/>
      <c r="J87" s="80" t="str">
        <f>IF(ISBLANK(F87),"",(VLOOKUP(F87,VLookUp!$H$2:$I$7,2,FALSE)))</f>
        <v/>
      </c>
      <c r="K87" s="77"/>
      <c r="L87" s="75"/>
      <c r="M87" s="81" t="s">
        <v>6</v>
      </c>
      <c r="N87" s="75" t="e">
        <f>VLOOKUP(J87,VLookUp!$E$2:$F$6,2,FALSE)</f>
        <v>#N/A</v>
      </c>
      <c r="O87" s="60"/>
      <c r="P87" s="60"/>
      <c r="Q87" s="60"/>
      <c r="R87" s="60"/>
    </row>
    <row r="88" spans="1:18" s="83" customFormat="1">
      <c r="A88" s="79" t="s">
        <v>0</v>
      </c>
      <c r="B88" s="78"/>
      <c r="C88" s="78"/>
      <c r="D88" s="72"/>
      <c r="E88" s="41"/>
      <c r="F88" s="74"/>
      <c r="G88" s="75">
        <f t="shared" si="2"/>
        <v>0</v>
      </c>
      <c r="H88" s="75">
        <f t="shared" si="3"/>
        <v>0</v>
      </c>
      <c r="I88" s="76"/>
      <c r="J88" s="80" t="str">
        <f>IF(ISBLANK(F88),"",(VLOOKUP(F88,VLookUp!$H$2:$I$7,2,FALSE)))</f>
        <v/>
      </c>
      <c r="K88" s="77"/>
      <c r="L88" s="75"/>
      <c r="M88" s="81" t="s">
        <v>6</v>
      </c>
      <c r="N88" s="75" t="e">
        <f>VLOOKUP(J88,VLookUp!$E$2:$F$6,2,FALSE)</f>
        <v>#N/A</v>
      </c>
      <c r="O88" s="60"/>
      <c r="P88" s="60"/>
      <c r="Q88" s="60"/>
      <c r="R88" s="60"/>
    </row>
    <row r="89" spans="1:18" s="83" customFormat="1">
      <c r="A89" s="79" t="s">
        <v>0</v>
      </c>
      <c r="B89" s="78"/>
      <c r="C89" s="78"/>
      <c r="D89" s="72"/>
      <c r="E89" s="41"/>
      <c r="F89" s="74"/>
      <c r="G89" s="75">
        <f t="shared" si="2"/>
        <v>0</v>
      </c>
      <c r="H89" s="75">
        <f t="shared" si="3"/>
        <v>0</v>
      </c>
      <c r="I89" s="76"/>
      <c r="J89" s="80" t="str">
        <f>IF(ISBLANK(F89),"",(VLOOKUP(F89,VLookUp!$H$2:$I$7,2,FALSE)))</f>
        <v/>
      </c>
      <c r="K89" s="77"/>
      <c r="L89" s="75"/>
      <c r="M89" s="81" t="s">
        <v>6</v>
      </c>
      <c r="N89" s="75" t="e">
        <f>VLOOKUP(J89,VLookUp!$E$2:$F$6,2,FALSE)</f>
        <v>#N/A</v>
      </c>
      <c r="O89" s="60"/>
      <c r="P89" s="60"/>
      <c r="Q89" s="60"/>
      <c r="R89" s="60"/>
    </row>
    <row r="90" spans="1:18" s="83" customFormat="1">
      <c r="A90" s="79" t="s">
        <v>0</v>
      </c>
      <c r="B90" s="78"/>
      <c r="C90" s="78"/>
      <c r="D90" s="72"/>
      <c r="E90" s="41"/>
      <c r="F90" s="74"/>
      <c r="G90" s="75">
        <f t="shared" si="2"/>
        <v>0</v>
      </c>
      <c r="H90" s="75">
        <f t="shared" si="3"/>
        <v>0</v>
      </c>
      <c r="I90" s="76"/>
      <c r="J90" s="80" t="str">
        <f>IF(ISBLANK(F90),"",(VLOOKUP(F90,VLookUp!$H$2:$I$7,2,FALSE)))</f>
        <v/>
      </c>
      <c r="K90" s="77"/>
      <c r="L90" s="75"/>
      <c r="M90" s="81" t="s">
        <v>6</v>
      </c>
      <c r="N90" s="75" t="e">
        <f>VLOOKUP(J90,VLookUp!$E$2:$F$6,2,FALSE)</f>
        <v>#N/A</v>
      </c>
      <c r="O90" s="60"/>
      <c r="P90" s="60"/>
      <c r="Q90" s="60"/>
      <c r="R90" s="60"/>
    </row>
    <row r="91" spans="1:18" s="83" customFormat="1">
      <c r="A91" s="79" t="s">
        <v>0</v>
      </c>
      <c r="B91" s="78"/>
      <c r="C91" s="78"/>
      <c r="D91" s="72"/>
      <c r="E91" s="41"/>
      <c r="F91" s="74"/>
      <c r="G91" s="75">
        <f t="shared" si="2"/>
        <v>0</v>
      </c>
      <c r="H91" s="75">
        <f t="shared" si="3"/>
        <v>0</v>
      </c>
      <c r="I91" s="76"/>
      <c r="J91" s="80" t="str">
        <f>IF(ISBLANK(F91),"",(VLOOKUP(F91,VLookUp!$H$2:$I$7,2,FALSE)))</f>
        <v/>
      </c>
      <c r="K91" s="77"/>
      <c r="L91" s="75"/>
      <c r="M91" s="81" t="s">
        <v>6</v>
      </c>
      <c r="N91" s="75" t="e">
        <f>VLOOKUP(J91,VLookUp!$E$2:$F$6,2,FALSE)</f>
        <v>#N/A</v>
      </c>
      <c r="O91" s="60"/>
      <c r="P91" s="60"/>
      <c r="Q91" s="60"/>
      <c r="R91" s="60"/>
    </row>
    <row r="92" spans="1:18" s="83" customFormat="1">
      <c r="A92" s="79" t="s">
        <v>0</v>
      </c>
      <c r="B92" s="78"/>
      <c r="C92" s="78"/>
      <c r="D92" s="72"/>
      <c r="E92" s="41"/>
      <c r="F92" s="74"/>
      <c r="G92" s="75">
        <f t="shared" si="2"/>
        <v>0</v>
      </c>
      <c r="H92" s="75">
        <f t="shared" si="3"/>
        <v>0</v>
      </c>
      <c r="I92" s="76"/>
      <c r="J92" s="80" t="str">
        <f>IF(ISBLANK(F92),"",(VLOOKUP(F92,VLookUp!$H$2:$I$7,2,FALSE)))</f>
        <v/>
      </c>
      <c r="K92" s="77"/>
      <c r="L92" s="75"/>
      <c r="M92" s="81" t="s">
        <v>6</v>
      </c>
      <c r="N92" s="75" t="e">
        <f>VLOOKUP(J92,VLookUp!$E$2:$F$6,2,FALSE)</f>
        <v>#N/A</v>
      </c>
      <c r="O92" s="60"/>
      <c r="P92" s="60"/>
      <c r="Q92" s="60"/>
      <c r="R92" s="60"/>
    </row>
    <row r="93" spans="1:18" s="83" customFormat="1">
      <c r="A93" s="79" t="s">
        <v>0</v>
      </c>
      <c r="B93" s="78"/>
      <c r="C93" s="78"/>
      <c r="D93" s="72"/>
      <c r="E93" s="41"/>
      <c r="F93" s="74"/>
      <c r="G93" s="75">
        <f t="shared" si="2"/>
        <v>0</v>
      </c>
      <c r="H93" s="75">
        <f t="shared" si="3"/>
        <v>0</v>
      </c>
      <c r="I93" s="76"/>
      <c r="J93" s="80" t="str">
        <f>IF(ISBLANK(F93),"",(VLOOKUP(F93,VLookUp!$H$2:$I$7,2,FALSE)))</f>
        <v/>
      </c>
      <c r="K93" s="77"/>
      <c r="L93" s="75"/>
      <c r="M93" s="81" t="s">
        <v>6</v>
      </c>
      <c r="N93" s="75" t="e">
        <f>VLOOKUP(J93,VLookUp!$E$2:$F$6,2,FALSE)</f>
        <v>#N/A</v>
      </c>
      <c r="O93" s="60"/>
      <c r="P93" s="60"/>
      <c r="Q93" s="60"/>
      <c r="R93" s="60"/>
    </row>
    <row r="94" spans="1:18" s="83" customFormat="1">
      <c r="A94" s="79" t="s">
        <v>0</v>
      </c>
      <c r="B94" s="78"/>
      <c r="C94" s="78"/>
      <c r="D94" s="72"/>
      <c r="E94" s="41"/>
      <c r="F94" s="74"/>
      <c r="G94" s="75">
        <f t="shared" si="2"/>
        <v>0</v>
      </c>
      <c r="H94" s="75">
        <f t="shared" si="3"/>
        <v>0</v>
      </c>
      <c r="I94" s="76"/>
      <c r="J94" s="80" t="str">
        <f>IF(ISBLANK(F94),"",(VLOOKUP(F94,VLookUp!$H$2:$I$7,2,FALSE)))</f>
        <v/>
      </c>
      <c r="K94" s="77"/>
      <c r="L94" s="75"/>
      <c r="M94" s="81" t="s">
        <v>6</v>
      </c>
      <c r="N94" s="75" t="e">
        <f>VLOOKUP(J94,VLookUp!$E$2:$F$6,2,FALSE)</f>
        <v>#N/A</v>
      </c>
      <c r="O94" s="60"/>
      <c r="P94" s="60"/>
      <c r="Q94" s="60"/>
      <c r="R94" s="60"/>
    </row>
    <row r="95" spans="1:18" s="83" customFormat="1">
      <c r="A95" s="79" t="s">
        <v>0</v>
      </c>
      <c r="B95" s="78"/>
      <c r="C95" s="78"/>
      <c r="D95" s="72"/>
      <c r="E95" s="41"/>
      <c r="F95" s="74"/>
      <c r="G95" s="75">
        <f t="shared" si="2"/>
        <v>0</v>
      </c>
      <c r="H95" s="75">
        <f t="shared" si="3"/>
        <v>0</v>
      </c>
      <c r="I95" s="76"/>
      <c r="J95" s="80" t="str">
        <f>IF(ISBLANK(F95),"",(VLOOKUP(F95,VLookUp!$H$2:$I$7,2,FALSE)))</f>
        <v/>
      </c>
      <c r="K95" s="77"/>
      <c r="L95" s="75"/>
      <c r="M95" s="81" t="s">
        <v>6</v>
      </c>
      <c r="N95" s="75" t="e">
        <f>VLOOKUP(J95,VLookUp!$E$2:$F$6,2,FALSE)</f>
        <v>#N/A</v>
      </c>
      <c r="O95" s="60"/>
      <c r="P95" s="60"/>
      <c r="Q95" s="60"/>
      <c r="R95" s="60"/>
    </row>
    <row r="96" spans="1:18" s="83" customFormat="1">
      <c r="A96" s="79" t="s">
        <v>0</v>
      </c>
      <c r="B96" s="78"/>
      <c r="C96" s="78"/>
      <c r="D96" s="72"/>
      <c r="E96" s="41"/>
      <c r="F96" s="74"/>
      <c r="G96" s="75">
        <f t="shared" si="2"/>
        <v>0</v>
      </c>
      <c r="H96" s="75">
        <f t="shared" si="3"/>
        <v>0</v>
      </c>
      <c r="I96" s="76"/>
      <c r="J96" s="80" t="str">
        <f>IF(ISBLANK(F96),"",(VLOOKUP(F96,VLookUp!$H$2:$I$7,2,FALSE)))</f>
        <v/>
      </c>
      <c r="K96" s="77"/>
      <c r="L96" s="75"/>
      <c r="M96" s="81" t="s">
        <v>6</v>
      </c>
      <c r="N96" s="75" t="e">
        <f>VLOOKUP(J96,VLookUp!$E$2:$F$6,2,FALSE)</f>
        <v>#N/A</v>
      </c>
      <c r="O96" s="60"/>
      <c r="P96" s="60"/>
      <c r="Q96" s="60"/>
      <c r="R96" s="60"/>
    </row>
    <row r="97" spans="1:18" s="83" customFormat="1">
      <c r="A97" s="79" t="s">
        <v>0</v>
      </c>
      <c r="B97" s="78"/>
      <c r="C97" s="78"/>
      <c r="D97" s="72"/>
      <c r="E97" s="41"/>
      <c r="F97" s="74"/>
      <c r="G97" s="75">
        <f t="shared" si="2"/>
        <v>0</v>
      </c>
      <c r="H97" s="75">
        <f t="shared" si="3"/>
        <v>0</v>
      </c>
      <c r="I97" s="76"/>
      <c r="J97" s="80" t="str">
        <f>IF(ISBLANK(F97),"",(VLOOKUP(F97,VLookUp!$H$2:$I$7,2,FALSE)))</f>
        <v/>
      </c>
      <c r="K97" s="77"/>
      <c r="L97" s="75"/>
      <c r="M97" s="81" t="s">
        <v>6</v>
      </c>
      <c r="N97" s="75" t="e">
        <f>VLOOKUP(J97,VLookUp!$E$2:$F$6,2,FALSE)</f>
        <v>#N/A</v>
      </c>
      <c r="O97" s="60"/>
      <c r="P97" s="60"/>
      <c r="Q97" s="60"/>
      <c r="R97" s="60"/>
    </row>
    <row r="98" spans="1:18" s="83" customFormat="1">
      <c r="A98" s="79" t="s">
        <v>0</v>
      </c>
      <c r="B98" s="78"/>
      <c r="C98" s="78"/>
      <c r="D98" s="72"/>
      <c r="E98" s="41"/>
      <c r="F98" s="74"/>
      <c r="G98" s="75">
        <f t="shared" si="2"/>
        <v>0</v>
      </c>
      <c r="H98" s="75">
        <f t="shared" si="3"/>
        <v>0</v>
      </c>
      <c r="I98" s="76"/>
      <c r="J98" s="80" t="str">
        <f>IF(ISBLANK(F98),"",(VLOOKUP(F98,VLookUp!$H$2:$I$7,2,FALSE)))</f>
        <v/>
      </c>
      <c r="K98" s="77"/>
      <c r="L98" s="75"/>
      <c r="M98" s="81" t="s">
        <v>6</v>
      </c>
      <c r="N98" s="75" t="e">
        <f>VLOOKUP(J98,VLookUp!$E$2:$F$6,2,FALSE)</f>
        <v>#N/A</v>
      </c>
      <c r="O98" s="60"/>
      <c r="P98" s="60"/>
      <c r="Q98" s="60"/>
      <c r="R98" s="60"/>
    </row>
    <row r="99" spans="1:18" s="83" customFormat="1">
      <c r="A99" s="79" t="s">
        <v>0</v>
      </c>
      <c r="B99" s="78"/>
      <c r="C99" s="78"/>
      <c r="D99" s="72"/>
      <c r="E99" s="41"/>
      <c r="F99" s="74"/>
      <c r="G99" s="75">
        <f t="shared" si="2"/>
        <v>0</v>
      </c>
      <c r="H99" s="75">
        <f t="shared" si="3"/>
        <v>0</v>
      </c>
      <c r="I99" s="76"/>
      <c r="J99" s="80" t="str">
        <f>IF(ISBLANK(F99),"",(VLOOKUP(F99,VLookUp!$H$2:$I$7,2,FALSE)))</f>
        <v/>
      </c>
      <c r="K99" s="77"/>
      <c r="L99" s="75"/>
      <c r="M99" s="81" t="s">
        <v>6</v>
      </c>
      <c r="N99" s="75" t="e">
        <f>VLOOKUP(J99,VLookUp!$E$2:$F$6,2,FALSE)</f>
        <v>#N/A</v>
      </c>
      <c r="O99" s="60"/>
      <c r="P99" s="60"/>
      <c r="Q99" s="60"/>
      <c r="R99" s="60"/>
    </row>
    <row r="100" spans="1:18" s="83" customFormat="1">
      <c r="A100" s="79" t="s">
        <v>0</v>
      </c>
      <c r="B100" s="78"/>
      <c r="C100" s="78"/>
      <c r="D100" s="72"/>
      <c r="E100" s="41"/>
      <c r="F100" s="74"/>
      <c r="G100" s="75">
        <f t="shared" si="2"/>
        <v>0</v>
      </c>
      <c r="H100" s="75">
        <f t="shared" si="3"/>
        <v>0</v>
      </c>
      <c r="I100" s="76"/>
      <c r="J100" s="80" t="str">
        <f>IF(ISBLANK(F100),"",(VLOOKUP(F100,VLookUp!$H$2:$I$7,2,FALSE)))</f>
        <v/>
      </c>
      <c r="K100" s="77"/>
      <c r="L100" s="75"/>
      <c r="M100" s="81" t="s">
        <v>6</v>
      </c>
      <c r="N100" s="75" t="e">
        <f>VLOOKUP(J100,VLookUp!$E$2:$F$6,2,FALSE)</f>
        <v>#N/A</v>
      </c>
      <c r="O100" s="60"/>
      <c r="P100" s="60"/>
      <c r="Q100" s="60"/>
      <c r="R100" s="60"/>
    </row>
    <row r="101" spans="1:18" s="83" customFormat="1">
      <c r="A101" s="79" t="s">
        <v>0</v>
      </c>
      <c r="B101" s="78"/>
      <c r="C101" s="78"/>
      <c r="D101" s="72"/>
      <c r="E101" s="41"/>
      <c r="F101" s="74"/>
      <c r="G101" s="75">
        <f t="shared" si="2"/>
        <v>0</v>
      </c>
      <c r="H101" s="75">
        <f t="shared" si="3"/>
        <v>0</v>
      </c>
      <c r="I101" s="76"/>
      <c r="J101" s="80" t="str">
        <f>IF(ISBLANK(F101),"",(VLOOKUP(F101,VLookUp!$H$2:$I$7,2,FALSE)))</f>
        <v/>
      </c>
      <c r="K101" s="77"/>
      <c r="L101" s="75"/>
      <c r="M101" s="81" t="s">
        <v>6</v>
      </c>
      <c r="N101" s="75" t="e">
        <f>VLOOKUP(J101,VLookUp!$E$2:$F$6,2,FALSE)</f>
        <v>#N/A</v>
      </c>
      <c r="O101" s="60"/>
      <c r="P101" s="60"/>
      <c r="Q101" s="60"/>
      <c r="R101" s="60"/>
    </row>
    <row r="102" spans="1:18" s="83" customFormat="1">
      <c r="A102" s="79" t="s">
        <v>0</v>
      </c>
      <c r="B102" s="78"/>
      <c r="C102" s="78"/>
      <c r="D102" s="72"/>
      <c r="E102" s="41"/>
      <c r="F102" s="74"/>
      <c r="G102" s="75">
        <f t="shared" si="2"/>
        <v>0</v>
      </c>
      <c r="H102" s="75">
        <f t="shared" si="3"/>
        <v>0</v>
      </c>
      <c r="I102" s="76"/>
      <c r="J102" s="80" t="str">
        <f>IF(ISBLANK(F102),"",(VLOOKUP(F102,VLookUp!$H$2:$I$7,2,FALSE)))</f>
        <v/>
      </c>
      <c r="K102" s="77"/>
      <c r="L102" s="75"/>
      <c r="M102" s="81" t="s">
        <v>6</v>
      </c>
      <c r="N102" s="75" t="e">
        <f>VLOOKUP(J102,VLookUp!$E$2:$F$6,2,FALSE)</f>
        <v>#N/A</v>
      </c>
      <c r="O102" s="60"/>
      <c r="P102" s="60"/>
      <c r="Q102" s="60"/>
      <c r="R102" s="60"/>
    </row>
    <row r="103" spans="1:18" s="83" customFormat="1">
      <c r="A103" s="79" t="s">
        <v>0</v>
      </c>
      <c r="B103" s="78"/>
      <c r="C103" s="78"/>
      <c r="D103" s="72"/>
      <c r="E103" s="41"/>
      <c r="F103" s="74"/>
      <c r="G103" s="75">
        <f t="shared" si="2"/>
        <v>0</v>
      </c>
      <c r="H103" s="75">
        <f t="shared" si="3"/>
        <v>0</v>
      </c>
      <c r="I103" s="76"/>
      <c r="J103" s="80" t="str">
        <f>IF(ISBLANK(F103),"",(VLOOKUP(F103,VLookUp!$H$2:$I$7,2,FALSE)))</f>
        <v/>
      </c>
      <c r="K103" s="77"/>
      <c r="L103" s="75"/>
      <c r="M103" s="81" t="s">
        <v>6</v>
      </c>
      <c r="N103" s="75" t="e">
        <f>VLOOKUP(J103,VLookUp!$E$2:$F$6,2,FALSE)</f>
        <v>#N/A</v>
      </c>
      <c r="O103" s="60"/>
      <c r="P103" s="60"/>
      <c r="Q103" s="60"/>
      <c r="R103" s="60"/>
    </row>
    <row r="104" spans="1:18" s="83" customFormat="1">
      <c r="A104" s="79" t="s">
        <v>0</v>
      </c>
      <c r="B104" s="78"/>
      <c r="C104" s="78"/>
      <c r="D104" s="72"/>
      <c r="E104" s="41"/>
      <c r="F104" s="74"/>
      <c r="G104" s="75">
        <f t="shared" si="2"/>
        <v>0</v>
      </c>
      <c r="H104" s="75">
        <f t="shared" si="3"/>
        <v>0</v>
      </c>
      <c r="I104" s="76"/>
      <c r="J104" s="80" t="str">
        <f>IF(ISBLANK(F104),"",(VLOOKUP(F104,VLookUp!$H$2:$I$7,2,FALSE)))</f>
        <v/>
      </c>
      <c r="K104" s="77"/>
      <c r="L104" s="75"/>
      <c r="M104" s="81" t="s">
        <v>6</v>
      </c>
      <c r="N104" s="75" t="e">
        <f>VLOOKUP(J104,VLookUp!$E$2:$F$6,2,FALSE)</f>
        <v>#N/A</v>
      </c>
      <c r="O104" s="60"/>
      <c r="P104" s="60"/>
      <c r="Q104" s="60"/>
      <c r="R104" s="60"/>
    </row>
    <row r="105" spans="1:18" s="83" customFormat="1">
      <c r="A105" s="79" t="s">
        <v>0</v>
      </c>
      <c r="B105" s="78"/>
      <c r="C105" s="78"/>
      <c r="D105" s="72"/>
      <c r="E105" s="41"/>
      <c r="F105" s="74"/>
      <c r="G105" s="75">
        <f t="shared" si="2"/>
        <v>0</v>
      </c>
      <c r="H105" s="75">
        <f t="shared" si="3"/>
        <v>0</v>
      </c>
      <c r="I105" s="76"/>
      <c r="J105" s="80" t="str">
        <f>IF(ISBLANK(F105),"",(VLOOKUP(F105,VLookUp!$H$2:$I$7,2,FALSE)))</f>
        <v/>
      </c>
      <c r="K105" s="77"/>
      <c r="L105" s="75"/>
      <c r="M105" s="81" t="s">
        <v>6</v>
      </c>
      <c r="N105" s="75" t="e">
        <f>VLOOKUP(J105,VLookUp!$E$2:$F$6,2,FALSE)</f>
        <v>#N/A</v>
      </c>
      <c r="O105" s="60"/>
      <c r="P105" s="60"/>
      <c r="Q105" s="60"/>
      <c r="R105" s="60"/>
    </row>
    <row r="106" spans="1:18" s="83" customFormat="1">
      <c r="A106" s="79" t="s">
        <v>0</v>
      </c>
      <c r="B106" s="78"/>
      <c r="C106" s="78"/>
      <c r="D106" s="72"/>
      <c r="E106" s="41"/>
      <c r="F106" s="74"/>
      <c r="G106" s="75">
        <f t="shared" si="2"/>
        <v>0</v>
      </c>
      <c r="H106" s="75">
        <f t="shared" si="3"/>
        <v>0</v>
      </c>
      <c r="I106" s="76"/>
      <c r="J106" s="80" t="str">
        <f>IF(ISBLANK(F106),"",(VLOOKUP(F106,VLookUp!$H$2:$I$7,2,FALSE)))</f>
        <v/>
      </c>
      <c r="K106" s="77"/>
      <c r="L106" s="75"/>
      <c r="M106" s="81" t="s">
        <v>6</v>
      </c>
      <c r="N106" s="75" t="e">
        <f>VLOOKUP(J106,VLookUp!$E$2:$F$6,2,FALSE)</f>
        <v>#N/A</v>
      </c>
      <c r="O106" s="60"/>
      <c r="P106" s="60"/>
      <c r="Q106" s="60"/>
      <c r="R106" s="60"/>
    </row>
    <row r="107" spans="1:18" s="83" customFormat="1">
      <c r="A107" s="79" t="s">
        <v>0</v>
      </c>
      <c r="B107" s="78"/>
      <c r="C107" s="78"/>
      <c r="D107" s="72"/>
      <c r="E107" s="41"/>
      <c r="F107" s="74"/>
      <c r="G107" s="75">
        <f t="shared" si="2"/>
        <v>0</v>
      </c>
      <c r="H107" s="75">
        <f t="shared" si="3"/>
        <v>0</v>
      </c>
      <c r="I107" s="76"/>
      <c r="J107" s="80" t="str">
        <f>IF(ISBLANK(F107),"",(VLOOKUP(F107,VLookUp!$H$2:$I$7,2,FALSE)))</f>
        <v/>
      </c>
      <c r="K107" s="77"/>
      <c r="L107" s="75"/>
      <c r="M107" s="81" t="s">
        <v>6</v>
      </c>
      <c r="N107" s="75" t="e">
        <f>VLOOKUP(J107,VLookUp!$E$2:$F$6,2,FALSE)</f>
        <v>#N/A</v>
      </c>
      <c r="O107" s="60"/>
      <c r="P107" s="60"/>
      <c r="Q107" s="60"/>
      <c r="R107" s="60"/>
    </row>
    <row r="108" spans="1:18" s="83" customFormat="1">
      <c r="A108" s="79" t="s">
        <v>0</v>
      </c>
      <c r="B108" s="78"/>
      <c r="C108" s="78"/>
      <c r="D108" s="72"/>
      <c r="E108" s="41"/>
      <c r="F108" s="74"/>
      <c r="G108" s="75">
        <f t="shared" si="2"/>
        <v>0</v>
      </c>
      <c r="H108" s="75">
        <f t="shared" si="3"/>
        <v>0</v>
      </c>
      <c r="I108" s="76"/>
      <c r="J108" s="80" t="str">
        <f>IF(ISBLANK(F108),"",(VLOOKUP(F108,VLookUp!$H$2:$I$7,2,FALSE)))</f>
        <v/>
      </c>
      <c r="K108" s="77"/>
      <c r="L108" s="75"/>
      <c r="M108" s="81" t="s">
        <v>6</v>
      </c>
      <c r="N108" s="75" t="e">
        <f>VLOOKUP(J108,VLookUp!$E$2:$F$6,2,FALSE)</f>
        <v>#N/A</v>
      </c>
      <c r="O108" s="60"/>
      <c r="P108" s="60"/>
      <c r="Q108" s="60"/>
      <c r="R108" s="60"/>
    </row>
    <row r="109" spans="1:18" s="83" customFormat="1">
      <c r="A109" s="79" t="s">
        <v>0</v>
      </c>
      <c r="B109" s="78"/>
      <c r="C109" s="78"/>
      <c r="D109" s="72"/>
      <c r="E109" s="41"/>
      <c r="F109" s="74"/>
      <c r="G109" s="75">
        <f t="shared" si="2"/>
        <v>0</v>
      </c>
      <c r="H109" s="75">
        <f t="shared" si="3"/>
        <v>0</v>
      </c>
      <c r="I109" s="76"/>
      <c r="J109" s="80" t="str">
        <f>IF(ISBLANK(F109),"",(VLOOKUP(F109,VLookUp!$H$2:$I$7,2,FALSE)))</f>
        <v/>
      </c>
      <c r="K109" s="77"/>
      <c r="L109" s="75"/>
      <c r="M109" s="81" t="s">
        <v>6</v>
      </c>
      <c r="N109" s="75" t="e">
        <f>VLOOKUP(J109,VLookUp!$E$2:$F$6,2,FALSE)</f>
        <v>#N/A</v>
      </c>
      <c r="O109" s="60"/>
      <c r="P109" s="60"/>
      <c r="Q109" s="60"/>
      <c r="R109" s="60"/>
    </row>
    <row r="110" spans="1:18" s="83" customFormat="1">
      <c r="A110" s="79" t="s">
        <v>0</v>
      </c>
      <c r="B110" s="78"/>
      <c r="C110" s="78"/>
      <c r="D110" s="72"/>
      <c r="E110" s="41"/>
      <c r="F110" s="74"/>
      <c r="G110" s="75">
        <f t="shared" si="2"/>
        <v>0</v>
      </c>
      <c r="H110" s="75">
        <f t="shared" si="3"/>
        <v>0</v>
      </c>
      <c r="I110" s="76"/>
      <c r="J110" s="80" t="str">
        <f>IF(ISBLANK(F110),"",(VLOOKUP(F110,VLookUp!$H$2:$I$7,2,FALSE)))</f>
        <v/>
      </c>
      <c r="K110" s="77"/>
      <c r="L110" s="75"/>
      <c r="M110" s="81" t="s">
        <v>6</v>
      </c>
      <c r="N110" s="75" t="e">
        <f>VLOOKUP(J110,VLookUp!$E$2:$F$6,2,FALSE)</f>
        <v>#N/A</v>
      </c>
      <c r="O110" s="60"/>
      <c r="P110" s="60"/>
      <c r="Q110" s="60"/>
      <c r="R110" s="60"/>
    </row>
    <row r="111" spans="1:18" s="83" customFormat="1">
      <c r="A111" s="79" t="s">
        <v>0</v>
      </c>
      <c r="B111" s="78"/>
      <c r="C111" s="78"/>
      <c r="D111" s="72"/>
      <c r="E111" s="41"/>
      <c r="F111" s="74"/>
      <c r="G111" s="75">
        <f t="shared" si="2"/>
        <v>0</v>
      </c>
      <c r="H111" s="75">
        <f t="shared" si="3"/>
        <v>0</v>
      </c>
      <c r="I111" s="76"/>
      <c r="J111" s="80" t="str">
        <f>IF(ISBLANK(F111),"",(VLOOKUP(F111,VLookUp!$H$2:$I$7,2,FALSE)))</f>
        <v/>
      </c>
      <c r="K111" s="77"/>
      <c r="L111" s="75"/>
      <c r="M111" s="81" t="s">
        <v>6</v>
      </c>
      <c r="N111" s="75" t="e">
        <f>VLOOKUP(J111,VLookUp!$E$2:$F$6,2,FALSE)</f>
        <v>#N/A</v>
      </c>
      <c r="O111" s="60"/>
      <c r="P111" s="60"/>
      <c r="Q111" s="60"/>
      <c r="R111" s="60"/>
    </row>
    <row r="112" spans="1:18" s="83" customFormat="1">
      <c r="A112" s="79" t="s">
        <v>0</v>
      </c>
      <c r="B112" s="78"/>
      <c r="C112" s="78"/>
      <c r="D112" s="72"/>
      <c r="E112" s="41"/>
      <c r="F112" s="74"/>
      <c r="G112" s="75">
        <f t="shared" si="2"/>
        <v>0</v>
      </c>
      <c r="H112" s="75">
        <f t="shared" si="3"/>
        <v>0</v>
      </c>
      <c r="I112" s="76"/>
      <c r="J112" s="80" t="str">
        <f>IF(ISBLANK(F112),"",(VLOOKUP(F112,VLookUp!$H$2:$I$7,2,FALSE)))</f>
        <v/>
      </c>
      <c r="K112" s="77"/>
      <c r="L112" s="75"/>
      <c r="M112" s="81" t="s">
        <v>6</v>
      </c>
      <c r="N112" s="75" t="e">
        <f>VLOOKUP(J112,VLookUp!$E$2:$F$6,2,FALSE)</f>
        <v>#N/A</v>
      </c>
      <c r="O112" s="60"/>
      <c r="P112" s="60"/>
      <c r="Q112" s="60"/>
      <c r="R112" s="60"/>
    </row>
    <row r="113" spans="1:18" s="83" customFormat="1">
      <c r="A113" s="79" t="s">
        <v>0</v>
      </c>
      <c r="B113" s="78"/>
      <c r="C113" s="78"/>
      <c r="D113" s="72"/>
      <c r="E113" s="41"/>
      <c r="F113" s="74"/>
      <c r="G113" s="75">
        <f t="shared" si="2"/>
        <v>0</v>
      </c>
      <c r="H113" s="75">
        <f t="shared" si="3"/>
        <v>0</v>
      </c>
      <c r="I113" s="76"/>
      <c r="J113" s="80" t="str">
        <f>IF(ISBLANK(F113),"",(VLOOKUP(F113,VLookUp!$H$2:$I$7,2,FALSE)))</f>
        <v/>
      </c>
      <c r="K113" s="77"/>
      <c r="L113" s="75"/>
      <c r="M113" s="81" t="s">
        <v>6</v>
      </c>
      <c r="N113" s="75" t="e">
        <f>VLOOKUP(J113,VLookUp!$E$2:$F$6,2,FALSE)</f>
        <v>#N/A</v>
      </c>
      <c r="O113" s="60"/>
      <c r="P113" s="60"/>
      <c r="Q113" s="60"/>
      <c r="R113" s="60"/>
    </row>
    <row r="114" spans="1:18" s="83" customFormat="1">
      <c r="A114" s="79" t="s">
        <v>0</v>
      </c>
      <c r="B114" s="78"/>
      <c r="C114" s="78"/>
      <c r="D114" s="72"/>
      <c r="E114" s="41"/>
      <c r="F114" s="74"/>
      <c r="G114" s="75">
        <f t="shared" si="2"/>
        <v>0</v>
      </c>
      <c r="H114" s="75">
        <f t="shared" si="3"/>
        <v>0</v>
      </c>
      <c r="I114" s="76"/>
      <c r="J114" s="80" t="str">
        <f>IF(ISBLANK(F114),"",(VLOOKUP(F114,VLookUp!$H$2:$I$7,2,FALSE)))</f>
        <v/>
      </c>
      <c r="K114" s="77"/>
      <c r="L114" s="75"/>
      <c r="M114" s="81" t="s">
        <v>6</v>
      </c>
      <c r="N114" s="75" t="e">
        <f>VLOOKUP(J114,VLookUp!$E$2:$F$6,2,FALSE)</f>
        <v>#N/A</v>
      </c>
      <c r="O114" s="60"/>
      <c r="P114" s="60"/>
      <c r="Q114" s="60"/>
      <c r="R114" s="60"/>
    </row>
    <row r="115" spans="1:18" s="83" customFormat="1">
      <c r="A115" s="79" t="s">
        <v>0</v>
      </c>
      <c r="B115" s="78"/>
      <c r="C115" s="78"/>
      <c r="D115" s="72"/>
      <c r="E115" s="41"/>
      <c r="F115" s="74"/>
      <c r="G115" s="75">
        <f t="shared" si="2"/>
        <v>0</v>
      </c>
      <c r="H115" s="75">
        <f t="shared" si="3"/>
        <v>0</v>
      </c>
      <c r="I115" s="76"/>
      <c r="J115" s="80" t="str">
        <f>IF(ISBLANK(F115),"",(VLOOKUP(F115,VLookUp!$H$2:$I$7,2,FALSE)))</f>
        <v/>
      </c>
      <c r="K115" s="77"/>
      <c r="L115" s="75"/>
      <c r="M115" s="81" t="s">
        <v>6</v>
      </c>
      <c r="N115" s="75" t="e">
        <f>VLOOKUP(J115,VLookUp!$E$2:$F$6,2,FALSE)</f>
        <v>#N/A</v>
      </c>
      <c r="O115" s="60"/>
      <c r="P115" s="60"/>
      <c r="Q115" s="60"/>
      <c r="R115" s="60"/>
    </row>
    <row r="116" spans="1:18" s="83" customFormat="1">
      <c r="A116" s="79" t="s">
        <v>0</v>
      </c>
      <c r="B116" s="78"/>
      <c r="C116" s="78"/>
      <c r="D116" s="72"/>
      <c r="E116" s="41"/>
      <c r="F116" s="74"/>
      <c r="G116" s="75">
        <f t="shared" si="2"/>
        <v>0</v>
      </c>
      <c r="H116" s="75">
        <f t="shared" si="3"/>
        <v>0</v>
      </c>
      <c r="I116" s="76"/>
      <c r="J116" s="80" t="str">
        <f>IF(ISBLANK(F116),"",(VLOOKUP(F116,VLookUp!$H$2:$I$7,2,FALSE)))</f>
        <v/>
      </c>
      <c r="K116" s="77"/>
      <c r="L116" s="75"/>
      <c r="M116" s="81" t="s">
        <v>6</v>
      </c>
      <c r="N116" s="75" t="e">
        <f>VLOOKUP(J116,VLookUp!$E$2:$F$6,2,FALSE)</f>
        <v>#N/A</v>
      </c>
      <c r="O116" s="60"/>
      <c r="P116" s="60"/>
      <c r="Q116" s="60"/>
      <c r="R116" s="60"/>
    </row>
    <row r="117" spans="1:18" s="83" customFormat="1">
      <c r="A117" s="79" t="s">
        <v>0</v>
      </c>
      <c r="B117" s="78"/>
      <c r="C117" s="78"/>
      <c r="D117" s="72"/>
      <c r="E117" s="41"/>
      <c r="F117" s="74"/>
      <c r="G117" s="75">
        <f t="shared" si="2"/>
        <v>0</v>
      </c>
      <c r="H117" s="75">
        <f t="shared" si="3"/>
        <v>0</v>
      </c>
      <c r="I117" s="76"/>
      <c r="J117" s="80" t="str">
        <f>IF(ISBLANK(F117),"",(VLOOKUP(F117,VLookUp!$H$2:$I$7,2,FALSE)))</f>
        <v/>
      </c>
      <c r="K117" s="77"/>
      <c r="L117" s="75"/>
      <c r="M117" s="81" t="s">
        <v>6</v>
      </c>
      <c r="N117" s="75" t="e">
        <f>VLOOKUP(J117,VLookUp!$E$2:$F$6,2,FALSE)</f>
        <v>#N/A</v>
      </c>
      <c r="O117" s="60"/>
      <c r="P117" s="60"/>
      <c r="Q117" s="60"/>
      <c r="R117" s="60"/>
    </row>
    <row r="118" spans="1:18" s="83" customFormat="1">
      <c r="A118" s="79" t="s">
        <v>0</v>
      </c>
      <c r="B118" s="78"/>
      <c r="C118" s="78"/>
      <c r="D118" s="72"/>
      <c r="E118" s="41"/>
      <c r="F118" s="74"/>
      <c r="G118" s="75">
        <f t="shared" si="2"/>
        <v>0</v>
      </c>
      <c r="H118" s="75">
        <f t="shared" si="3"/>
        <v>0</v>
      </c>
      <c r="I118" s="76"/>
      <c r="J118" s="80" t="str">
        <f>IF(ISBLANK(F118),"",(VLOOKUP(F118,VLookUp!$H$2:$I$7,2,FALSE)))</f>
        <v/>
      </c>
      <c r="K118" s="77"/>
      <c r="L118" s="75"/>
      <c r="M118" s="81" t="s">
        <v>6</v>
      </c>
      <c r="N118" s="75" t="e">
        <f>VLOOKUP(J118,VLookUp!$E$2:$F$6,2,FALSE)</f>
        <v>#N/A</v>
      </c>
      <c r="O118" s="60"/>
      <c r="P118" s="60"/>
      <c r="Q118" s="60"/>
      <c r="R118" s="60"/>
    </row>
    <row r="119" spans="1:18" s="83" customFormat="1">
      <c r="A119" s="79" t="s">
        <v>0</v>
      </c>
      <c r="B119" s="78"/>
      <c r="C119" s="78"/>
      <c r="D119" s="72"/>
      <c r="E119" s="41"/>
      <c r="F119" s="74"/>
      <c r="G119" s="75">
        <f t="shared" si="2"/>
        <v>0</v>
      </c>
      <c r="H119" s="75">
        <f t="shared" si="3"/>
        <v>0</v>
      </c>
      <c r="I119" s="76"/>
      <c r="J119" s="80" t="str">
        <f>IF(ISBLANK(F119),"",(VLOOKUP(F119,VLookUp!$H$2:$I$7,2,FALSE)))</f>
        <v/>
      </c>
      <c r="K119" s="77"/>
      <c r="L119" s="75"/>
      <c r="M119" s="81" t="s">
        <v>6</v>
      </c>
      <c r="N119" s="75" t="e">
        <f>VLOOKUP(J119,VLookUp!$E$2:$F$6,2,FALSE)</f>
        <v>#N/A</v>
      </c>
      <c r="O119" s="60"/>
      <c r="P119" s="60"/>
      <c r="Q119" s="60"/>
      <c r="R119" s="60"/>
    </row>
    <row r="120" spans="1:18" s="83" customFormat="1">
      <c r="A120" s="79" t="s">
        <v>0</v>
      </c>
      <c r="B120" s="78"/>
      <c r="C120" s="78"/>
      <c r="D120" s="72"/>
      <c r="E120" s="41"/>
      <c r="F120" s="74"/>
      <c r="G120" s="75">
        <f t="shared" si="2"/>
        <v>0</v>
      </c>
      <c r="H120" s="75">
        <f t="shared" si="3"/>
        <v>0</v>
      </c>
      <c r="I120" s="76"/>
      <c r="J120" s="80" t="str">
        <f>IF(ISBLANK(F120),"",(VLOOKUP(F120,VLookUp!$H$2:$I$7,2,FALSE)))</f>
        <v/>
      </c>
      <c r="K120" s="77"/>
      <c r="L120" s="75"/>
      <c r="M120" s="81" t="s">
        <v>6</v>
      </c>
      <c r="N120" s="75" t="e">
        <f>VLOOKUP(J120,VLookUp!$E$2:$F$6,2,FALSE)</f>
        <v>#N/A</v>
      </c>
      <c r="O120" s="60"/>
      <c r="P120" s="60"/>
      <c r="Q120" s="60"/>
      <c r="R120" s="60"/>
    </row>
    <row r="121" spans="1:18" s="83" customFormat="1">
      <c r="A121" s="79" t="s">
        <v>0</v>
      </c>
      <c r="B121" s="78"/>
      <c r="C121" s="78"/>
      <c r="D121" s="72"/>
      <c r="E121" s="41"/>
      <c r="F121" s="74"/>
      <c r="G121" s="75">
        <f t="shared" si="2"/>
        <v>0</v>
      </c>
      <c r="H121" s="75">
        <f t="shared" si="3"/>
        <v>0</v>
      </c>
      <c r="I121" s="76"/>
      <c r="J121" s="80" t="str">
        <f>IF(ISBLANK(F121),"",(VLOOKUP(F121,VLookUp!$H$2:$I$7,2,FALSE)))</f>
        <v/>
      </c>
      <c r="K121" s="77"/>
      <c r="L121" s="75"/>
      <c r="M121" s="81" t="s">
        <v>6</v>
      </c>
      <c r="N121" s="75" t="e">
        <f>VLOOKUP(J121,VLookUp!$E$2:$F$6,2,FALSE)</f>
        <v>#N/A</v>
      </c>
      <c r="O121" s="60"/>
      <c r="P121" s="60"/>
      <c r="Q121" s="60"/>
      <c r="R121" s="60"/>
    </row>
    <row r="122" spans="1:18" s="83" customFormat="1">
      <c r="A122" s="79" t="s">
        <v>0</v>
      </c>
      <c r="B122" s="78"/>
      <c r="C122" s="78"/>
      <c r="D122" s="72"/>
      <c r="E122" s="41"/>
      <c r="F122" s="74"/>
      <c r="G122" s="75">
        <f t="shared" si="2"/>
        <v>0</v>
      </c>
      <c r="H122" s="75">
        <f t="shared" si="3"/>
        <v>0</v>
      </c>
      <c r="I122" s="76"/>
      <c r="J122" s="80" t="str">
        <f>IF(ISBLANK(F122),"",(VLOOKUP(F122,VLookUp!$H$2:$I$7,2,FALSE)))</f>
        <v/>
      </c>
      <c r="K122" s="77"/>
      <c r="L122" s="75"/>
      <c r="M122" s="81" t="s">
        <v>6</v>
      </c>
      <c r="N122" s="75" t="e">
        <f>VLOOKUP(J122,VLookUp!$E$2:$F$6,2,FALSE)</f>
        <v>#N/A</v>
      </c>
      <c r="O122" s="60"/>
      <c r="P122" s="60"/>
      <c r="Q122" s="60"/>
      <c r="R122" s="60"/>
    </row>
    <row r="123" spans="1:18">
      <c r="A123" s="79" t="s">
        <v>0</v>
      </c>
      <c r="B123" s="78"/>
      <c r="C123" s="78"/>
      <c r="D123" s="72"/>
      <c r="E123" s="41"/>
      <c r="F123" s="74"/>
      <c r="G123" s="75">
        <f t="shared" si="2"/>
        <v>0</v>
      </c>
      <c r="H123" s="75">
        <f t="shared" si="3"/>
        <v>0</v>
      </c>
      <c r="I123" s="76"/>
      <c r="J123" s="80" t="str">
        <f>IF(ISBLANK(F123),"",(VLOOKUP(F123,VLookUp!$H$2:$I$7,2,FALSE)))</f>
        <v/>
      </c>
      <c r="K123" s="77"/>
      <c r="L123" s="75"/>
      <c r="M123" s="81" t="s">
        <v>6</v>
      </c>
      <c r="N123" s="75" t="e">
        <f>VLOOKUP(J123,VLookUp!$E$2:$F$6,2,FALSE)</f>
        <v>#N/A</v>
      </c>
    </row>
    <row r="124" spans="1:18">
      <c r="A124" s="79" t="s">
        <v>0</v>
      </c>
      <c r="B124" s="78"/>
      <c r="C124" s="78"/>
      <c r="D124" s="72"/>
      <c r="E124" s="41"/>
      <c r="F124" s="74"/>
      <c r="G124" s="75">
        <f t="shared" si="2"/>
        <v>0</v>
      </c>
      <c r="H124" s="75">
        <f t="shared" si="3"/>
        <v>0</v>
      </c>
      <c r="I124" s="76"/>
      <c r="J124" s="80" t="str">
        <f>IF(ISBLANK(F124),"",(VLOOKUP(F124,VLookUp!$H$2:$I$7,2,FALSE)))</f>
        <v/>
      </c>
      <c r="K124" s="77"/>
      <c r="L124" s="75"/>
      <c r="M124" s="81" t="s">
        <v>6</v>
      </c>
      <c r="N124" s="75" t="e">
        <f>VLOOKUP(J124,VLookUp!$E$2:$F$6,2,FALSE)</f>
        <v>#N/A</v>
      </c>
    </row>
    <row r="125" spans="1:18">
      <c r="A125" s="79" t="s">
        <v>0</v>
      </c>
      <c r="B125" s="78"/>
      <c r="C125" s="78"/>
      <c r="D125" s="72"/>
      <c r="E125" s="41"/>
      <c r="F125" s="74"/>
      <c r="G125" s="75">
        <f t="shared" si="2"/>
        <v>0</v>
      </c>
      <c r="H125" s="75">
        <f t="shared" si="3"/>
        <v>0</v>
      </c>
      <c r="I125" s="76"/>
      <c r="J125" s="80" t="str">
        <f>IF(ISBLANK(F125),"",(VLOOKUP(F125,VLookUp!$H$2:$I$7,2,FALSE)))</f>
        <v/>
      </c>
      <c r="K125" s="77"/>
      <c r="L125" s="75"/>
      <c r="M125" s="81" t="s">
        <v>6</v>
      </c>
      <c r="N125" s="75" t="e">
        <f>VLOOKUP(J125,VLookUp!$E$2:$F$6,2,FALSE)</f>
        <v>#N/A</v>
      </c>
    </row>
    <row r="126" spans="1:18">
      <c r="A126" s="79" t="s">
        <v>0</v>
      </c>
      <c r="B126" s="78"/>
      <c r="C126" s="78"/>
      <c r="D126" s="72"/>
      <c r="E126" s="41"/>
      <c r="F126" s="74"/>
      <c r="G126" s="75">
        <f t="shared" si="2"/>
        <v>0</v>
      </c>
      <c r="H126" s="75">
        <f t="shared" si="3"/>
        <v>0</v>
      </c>
      <c r="I126" s="76"/>
      <c r="J126" s="80" t="str">
        <f>IF(ISBLANK(F126),"",(VLOOKUP(F126,VLookUp!$H$2:$I$7,2,FALSE)))</f>
        <v/>
      </c>
      <c r="K126" s="77"/>
      <c r="L126" s="75"/>
      <c r="M126" s="81" t="s">
        <v>6</v>
      </c>
      <c r="N126" s="75" t="e">
        <f>VLOOKUP(J126,VLookUp!$E$2:$F$6,2,FALSE)</f>
        <v>#N/A</v>
      </c>
    </row>
    <row r="127" spans="1:18">
      <c r="A127" s="79" t="s">
        <v>0</v>
      </c>
      <c r="B127" s="78"/>
      <c r="C127" s="78"/>
      <c r="D127" s="72"/>
      <c r="E127" s="41"/>
      <c r="F127" s="74"/>
      <c r="G127" s="75">
        <f t="shared" si="2"/>
        <v>0</v>
      </c>
      <c r="H127" s="75">
        <f t="shared" si="3"/>
        <v>0</v>
      </c>
      <c r="I127" s="76"/>
      <c r="J127" s="80" t="str">
        <f>IF(ISBLANK(F127),"",(VLOOKUP(F127,VLookUp!$H$2:$I$7,2,FALSE)))</f>
        <v/>
      </c>
      <c r="K127" s="77"/>
      <c r="L127" s="75"/>
      <c r="M127" s="81" t="s">
        <v>6</v>
      </c>
      <c r="N127" s="75" t="e">
        <f>VLOOKUP(J127,VLookUp!$E$2:$F$6,2,FALSE)</f>
        <v>#N/A</v>
      </c>
    </row>
    <row r="128" spans="1:18">
      <c r="A128" s="79" t="s">
        <v>0</v>
      </c>
      <c r="B128" s="78"/>
      <c r="C128" s="78"/>
      <c r="D128" s="72"/>
      <c r="E128" s="41"/>
      <c r="F128" s="74"/>
      <c r="G128" s="75">
        <f t="shared" si="2"/>
        <v>0</v>
      </c>
      <c r="H128" s="75">
        <f t="shared" si="3"/>
        <v>0</v>
      </c>
      <c r="I128" s="76"/>
      <c r="J128" s="80" t="str">
        <f>IF(ISBLANK(F128),"",(VLOOKUP(F128,VLookUp!$H$2:$I$7,2,FALSE)))</f>
        <v/>
      </c>
      <c r="K128" s="77"/>
      <c r="L128" s="75"/>
      <c r="M128" s="81" t="s">
        <v>6</v>
      </c>
      <c r="N128" s="75" t="e">
        <f>VLOOKUP(J128,VLookUp!$E$2:$F$6,2,FALSE)</f>
        <v>#N/A</v>
      </c>
    </row>
    <row r="129" spans="1:14">
      <c r="A129" s="79" t="s">
        <v>0</v>
      </c>
      <c r="B129" s="78"/>
      <c r="C129" s="78"/>
      <c r="D129" s="72"/>
      <c r="E129" s="41"/>
      <c r="F129" s="74"/>
      <c r="G129" s="75">
        <f t="shared" si="2"/>
        <v>0</v>
      </c>
      <c r="H129" s="75">
        <f t="shared" si="3"/>
        <v>0</v>
      </c>
      <c r="I129" s="76"/>
      <c r="J129" s="80" t="str">
        <f>IF(ISBLANK(F129),"",(VLOOKUP(F129,VLookUp!$H$2:$I$7,2,FALSE)))</f>
        <v/>
      </c>
      <c r="K129" s="77"/>
      <c r="L129" s="75"/>
      <c r="M129" s="81" t="s">
        <v>6</v>
      </c>
      <c r="N129" s="75" t="e">
        <f>VLOOKUP(J129,VLookUp!$E$2:$F$6,2,FALSE)</f>
        <v>#N/A</v>
      </c>
    </row>
    <row r="130" spans="1:14">
      <c r="A130" s="79" t="s">
        <v>0</v>
      </c>
      <c r="B130" s="78"/>
      <c r="C130" s="78"/>
      <c r="D130" s="72"/>
      <c r="E130" s="41"/>
      <c r="F130" s="74"/>
      <c r="G130" s="75">
        <f t="shared" si="2"/>
        <v>0</v>
      </c>
      <c r="H130" s="75">
        <f t="shared" si="3"/>
        <v>0</v>
      </c>
      <c r="I130" s="76"/>
      <c r="J130" s="80" t="str">
        <f>IF(ISBLANK(F130),"",(VLOOKUP(F130,VLookUp!$H$2:$I$7,2,FALSE)))</f>
        <v/>
      </c>
      <c r="K130" s="77"/>
      <c r="L130" s="75"/>
      <c r="M130" s="81" t="s">
        <v>6</v>
      </c>
      <c r="N130" s="75" t="e">
        <f>VLOOKUP(J130,VLookUp!$E$2:$F$6,2,FALSE)</f>
        <v>#N/A</v>
      </c>
    </row>
    <row r="131" spans="1:14">
      <c r="A131" s="79" t="s">
        <v>0</v>
      </c>
      <c r="B131" s="78"/>
      <c r="C131" s="78"/>
      <c r="D131" s="72"/>
      <c r="E131" s="41"/>
      <c r="F131" s="74"/>
      <c r="G131" s="75">
        <f t="shared" si="2"/>
        <v>0</v>
      </c>
      <c r="H131" s="75">
        <f t="shared" si="3"/>
        <v>0</v>
      </c>
      <c r="I131" s="76"/>
      <c r="J131" s="80" t="str">
        <f>IF(ISBLANK(F131),"",(VLOOKUP(F131,VLookUp!$H$2:$I$7,2,FALSE)))</f>
        <v/>
      </c>
      <c r="K131" s="77"/>
      <c r="L131" s="75"/>
      <c r="M131" s="81" t="s">
        <v>6</v>
      </c>
      <c r="N131" s="75" t="e">
        <f>VLOOKUP(J131,VLookUp!$E$2:$F$6,2,FALSE)</f>
        <v>#N/A</v>
      </c>
    </row>
    <row r="132" spans="1:14">
      <c r="A132" s="79" t="s">
        <v>0</v>
      </c>
      <c r="B132" s="78"/>
      <c r="C132" s="78"/>
      <c r="D132" s="72"/>
      <c r="E132" s="41"/>
      <c r="F132" s="74"/>
      <c r="G132" s="75">
        <f t="shared" si="2"/>
        <v>0</v>
      </c>
      <c r="H132" s="75">
        <f t="shared" si="3"/>
        <v>0</v>
      </c>
      <c r="I132" s="76"/>
      <c r="J132" s="80" t="str">
        <f>IF(ISBLANK(F132),"",(VLOOKUP(F132,VLookUp!$H$2:$I$7,2,FALSE)))</f>
        <v/>
      </c>
      <c r="K132" s="77"/>
      <c r="L132" s="75"/>
      <c r="M132" s="81" t="s">
        <v>6</v>
      </c>
      <c r="N132" s="75" t="e">
        <f>VLOOKUP(J132,VLookUp!$E$2:$F$6,2,FALSE)</f>
        <v>#N/A</v>
      </c>
    </row>
    <row r="133" spans="1:14">
      <c r="A133" s="79" t="s">
        <v>0</v>
      </c>
      <c r="B133" s="78"/>
      <c r="C133" s="78"/>
      <c r="D133" s="72"/>
      <c r="E133" s="41"/>
      <c r="F133" s="74"/>
      <c r="G133" s="75">
        <f t="shared" si="2"/>
        <v>0</v>
      </c>
      <c r="H133" s="75">
        <f t="shared" si="3"/>
        <v>0</v>
      </c>
      <c r="I133" s="76"/>
      <c r="J133" s="80" t="str">
        <f>IF(ISBLANK(F133),"",(VLOOKUP(F133,VLookUp!$H$2:$I$7,2,FALSE)))</f>
        <v/>
      </c>
      <c r="K133" s="77"/>
      <c r="L133" s="75"/>
      <c r="M133" s="81" t="s">
        <v>6</v>
      </c>
      <c r="N133" s="75" t="e">
        <f>VLOOKUP(J133,VLookUp!$E$2:$F$6,2,FALSE)</f>
        <v>#N/A</v>
      </c>
    </row>
    <row r="134" spans="1:14">
      <c r="A134" s="79" t="s">
        <v>0</v>
      </c>
      <c r="B134" s="78"/>
      <c r="C134" s="78"/>
      <c r="D134" s="72"/>
      <c r="E134" s="41"/>
      <c r="F134" s="74"/>
      <c r="G134" s="75">
        <f t="shared" si="2"/>
        <v>0</v>
      </c>
      <c r="H134" s="75">
        <f t="shared" si="3"/>
        <v>0</v>
      </c>
      <c r="I134" s="76"/>
      <c r="J134" s="80" t="str">
        <f>IF(ISBLANK(F134),"",(VLOOKUP(F134,VLookUp!$H$2:$I$7,2,FALSE)))</f>
        <v/>
      </c>
      <c r="K134" s="77"/>
      <c r="L134" s="75"/>
      <c r="M134" s="81" t="s">
        <v>6</v>
      </c>
      <c r="N134" s="75" t="e">
        <f>VLOOKUP(J134,VLookUp!$E$2:$F$6,2,FALSE)</f>
        <v>#N/A</v>
      </c>
    </row>
    <row r="135" spans="1:14">
      <c r="A135" s="79" t="s">
        <v>0</v>
      </c>
      <c r="B135" s="78"/>
      <c r="C135" s="78"/>
      <c r="D135" s="72"/>
      <c r="E135" s="41"/>
      <c r="F135" s="74"/>
      <c r="G135" s="75">
        <f t="shared" si="2"/>
        <v>0</v>
      </c>
      <c r="H135" s="75">
        <f t="shared" si="3"/>
        <v>0</v>
      </c>
      <c r="I135" s="76"/>
      <c r="J135" s="80" t="str">
        <f>IF(ISBLANK(F135),"",(VLOOKUP(F135,VLookUp!$H$2:$I$7,2,FALSE)))</f>
        <v/>
      </c>
      <c r="K135" s="77"/>
      <c r="L135" s="75"/>
      <c r="M135" s="81" t="s">
        <v>6</v>
      </c>
      <c r="N135" s="75" t="e">
        <f>VLOOKUP(J135,VLookUp!$E$2:$F$6,2,FALSE)</f>
        <v>#N/A</v>
      </c>
    </row>
    <row r="136" spans="1:14">
      <c r="A136" s="79" t="s">
        <v>0</v>
      </c>
      <c r="B136" s="78"/>
      <c r="C136" s="78"/>
      <c r="D136" s="72"/>
      <c r="E136" s="41"/>
      <c r="F136" s="74"/>
      <c r="G136" s="75">
        <f t="shared" si="2"/>
        <v>0</v>
      </c>
      <c r="H136" s="75">
        <f t="shared" si="3"/>
        <v>0</v>
      </c>
      <c r="I136" s="76"/>
      <c r="J136" s="80" t="str">
        <f>IF(ISBLANK(F136),"",(VLOOKUP(F136,VLookUp!$H$2:$I$7,2,FALSE)))</f>
        <v/>
      </c>
      <c r="K136" s="77"/>
      <c r="L136" s="75"/>
      <c r="M136" s="81" t="s">
        <v>6</v>
      </c>
      <c r="N136" s="75" t="e">
        <f>VLOOKUP(J136,VLookUp!$E$2:$F$6,2,FALSE)</f>
        <v>#N/A</v>
      </c>
    </row>
    <row r="137" spans="1:14">
      <c r="A137" s="79" t="s">
        <v>0</v>
      </c>
      <c r="B137" s="78"/>
      <c r="C137" s="78"/>
      <c r="D137" s="72"/>
      <c r="E137" s="41"/>
      <c r="F137" s="74"/>
      <c r="G137" s="75">
        <f t="shared" si="2"/>
        <v>0</v>
      </c>
      <c r="H137" s="75">
        <f t="shared" si="3"/>
        <v>0</v>
      </c>
      <c r="I137" s="76"/>
      <c r="J137" s="80" t="str">
        <f>IF(ISBLANK(F137),"",(VLOOKUP(F137,VLookUp!$H$2:$I$7,2,FALSE)))</f>
        <v/>
      </c>
      <c r="K137" s="77"/>
      <c r="L137" s="75"/>
      <c r="M137" s="81" t="s">
        <v>6</v>
      </c>
      <c r="N137" s="75" t="e">
        <f>VLOOKUP(J137,VLookUp!$E$2:$F$6,2,FALSE)</f>
        <v>#N/A</v>
      </c>
    </row>
    <row r="138" spans="1:14">
      <c r="A138" s="79" t="s">
        <v>0</v>
      </c>
      <c r="B138" s="78"/>
      <c r="C138" s="78"/>
      <c r="D138" s="72"/>
      <c r="E138" s="41"/>
      <c r="F138" s="74"/>
      <c r="G138" s="75">
        <f t="shared" si="2"/>
        <v>0</v>
      </c>
      <c r="H138" s="75">
        <f t="shared" si="3"/>
        <v>0</v>
      </c>
      <c r="I138" s="76"/>
      <c r="J138" s="80" t="str">
        <f>IF(ISBLANK(F138),"",(VLOOKUP(F138,VLookUp!$H$2:$I$7,2,FALSE)))</f>
        <v/>
      </c>
      <c r="K138" s="77"/>
      <c r="L138" s="75"/>
      <c r="M138" s="81" t="s">
        <v>6</v>
      </c>
      <c r="N138" s="75" t="e">
        <f>VLOOKUP(J138,VLookUp!$E$2:$F$6,2,FALSE)</f>
        <v>#N/A</v>
      </c>
    </row>
    <row r="139" spans="1:14">
      <c r="A139" s="79" t="s">
        <v>0</v>
      </c>
      <c r="B139" s="78"/>
      <c r="C139" s="78"/>
      <c r="D139" s="72"/>
      <c r="E139" s="41"/>
      <c r="F139" s="74"/>
      <c r="G139" s="75">
        <f t="shared" si="2"/>
        <v>0</v>
      </c>
      <c r="H139" s="75">
        <f t="shared" si="3"/>
        <v>0</v>
      </c>
      <c r="I139" s="76"/>
      <c r="J139" s="80" t="str">
        <f>IF(ISBLANK(F139),"",(VLOOKUP(F139,VLookUp!$H$2:$I$7,2,FALSE)))</f>
        <v/>
      </c>
      <c r="K139" s="77"/>
      <c r="L139" s="75"/>
      <c r="M139" s="81" t="s">
        <v>6</v>
      </c>
      <c r="N139" s="75" t="e">
        <f>VLOOKUP(J139,VLookUp!$E$2:$F$6,2,FALSE)</f>
        <v>#N/A</v>
      </c>
    </row>
    <row r="140" spans="1:14">
      <c r="A140" s="79" t="s">
        <v>0</v>
      </c>
      <c r="B140" s="78"/>
      <c r="C140" s="78"/>
      <c r="D140" s="72"/>
      <c r="E140" s="41"/>
      <c r="F140" s="74"/>
      <c r="G140" s="75">
        <f t="shared" si="2"/>
        <v>0</v>
      </c>
      <c r="H140" s="75">
        <f t="shared" si="3"/>
        <v>0</v>
      </c>
      <c r="I140" s="76"/>
      <c r="J140" s="80" t="str">
        <f>IF(ISBLANK(F140),"",(VLOOKUP(F140,VLookUp!$H$2:$I$7,2,FALSE)))</f>
        <v/>
      </c>
      <c r="K140" s="77"/>
      <c r="L140" s="75"/>
      <c r="M140" s="81" t="s">
        <v>6</v>
      </c>
      <c r="N140" s="75" t="e">
        <f>VLOOKUP(J140,VLookUp!$E$2:$F$6,2,FALSE)</f>
        <v>#N/A</v>
      </c>
    </row>
    <row r="141" spans="1:14">
      <c r="A141" s="79" t="s">
        <v>0</v>
      </c>
      <c r="B141" s="78"/>
      <c r="C141" s="78"/>
      <c r="D141" s="72"/>
      <c r="E141" s="41"/>
      <c r="F141" s="74"/>
      <c r="G141" s="75">
        <f t="shared" ref="G141:G152" si="4">$J$9</f>
        <v>0</v>
      </c>
      <c r="H141" s="75">
        <f t="shared" ref="H141:H152" si="5">$C$9</f>
        <v>0</v>
      </c>
      <c r="I141" s="76"/>
      <c r="J141" s="80" t="str">
        <f>IF(ISBLANK(F141),"",(VLOOKUP(F141,VLookUp!$H$2:$I$7,2,FALSE)))</f>
        <v/>
      </c>
      <c r="K141" s="77"/>
      <c r="L141" s="75"/>
      <c r="M141" s="81" t="s">
        <v>6</v>
      </c>
      <c r="N141" s="75" t="e">
        <f>VLOOKUP(J141,VLookUp!$E$2:$F$6,2,FALSE)</f>
        <v>#N/A</v>
      </c>
    </row>
    <row r="142" spans="1:14">
      <c r="A142" s="79" t="s">
        <v>0</v>
      </c>
      <c r="B142" s="78"/>
      <c r="C142" s="78"/>
      <c r="D142" s="72"/>
      <c r="E142" s="41"/>
      <c r="F142" s="74"/>
      <c r="G142" s="75">
        <f t="shared" si="4"/>
        <v>0</v>
      </c>
      <c r="H142" s="75">
        <f t="shared" si="5"/>
        <v>0</v>
      </c>
      <c r="I142" s="76"/>
      <c r="J142" s="80" t="str">
        <f>IF(ISBLANK(F142),"",(VLOOKUP(F142,VLookUp!$H$2:$I$7,2,FALSE)))</f>
        <v/>
      </c>
      <c r="K142" s="77"/>
      <c r="L142" s="75"/>
      <c r="M142" s="81" t="s">
        <v>6</v>
      </c>
      <c r="N142" s="75" t="e">
        <f>VLOOKUP(J142,VLookUp!$E$2:$F$6,2,FALSE)</f>
        <v>#N/A</v>
      </c>
    </row>
    <row r="143" spans="1:14">
      <c r="A143" s="79" t="s">
        <v>0</v>
      </c>
      <c r="B143" s="78"/>
      <c r="C143" s="78"/>
      <c r="D143" s="72"/>
      <c r="E143" s="41"/>
      <c r="F143" s="74"/>
      <c r="G143" s="75">
        <f t="shared" si="4"/>
        <v>0</v>
      </c>
      <c r="H143" s="75">
        <f t="shared" si="5"/>
        <v>0</v>
      </c>
      <c r="I143" s="76"/>
      <c r="J143" s="80" t="str">
        <f>IF(ISBLANK(F143),"",(VLOOKUP(F143,VLookUp!$H$2:$I$7,2,FALSE)))</f>
        <v/>
      </c>
      <c r="K143" s="77"/>
      <c r="L143" s="75"/>
      <c r="M143" s="81" t="s">
        <v>6</v>
      </c>
      <c r="N143" s="75" t="e">
        <f>VLOOKUP(J143,VLookUp!$E$2:$F$6,2,FALSE)</f>
        <v>#N/A</v>
      </c>
    </row>
    <row r="144" spans="1:14">
      <c r="A144" s="79" t="s">
        <v>0</v>
      </c>
      <c r="B144" s="78"/>
      <c r="C144" s="78"/>
      <c r="D144" s="72"/>
      <c r="E144" s="41"/>
      <c r="F144" s="74"/>
      <c r="G144" s="75">
        <f t="shared" si="4"/>
        <v>0</v>
      </c>
      <c r="H144" s="75">
        <f t="shared" si="5"/>
        <v>0</v>
      </c>
      <c r="I144" s="76"/>
      <c r="J144" s="80" t="str">
        <f>IF(ISBLANK(F144),"",(VLOOKUP(F144,VLookUp!$H$2:$I$7,2,FALSE)))</f>
        <v/>
      </c>
      <c r="K144" s="77"/>
      <c r="L144" s="75"/>
      <c r="M144" s="81" t="s">
        <v>6</v>
      </c>
      <c r="N144" s="75" t="e">
        <f>VLOOKUP(J144,VLookUp!$E$2:$F$6,2,FALSE)</f>
        <v>#N/A</v>
      </c>
    </row>
    <row r="145" spans="1:14">
      <c r="A145" s="79" t="s">
        <v>0</v>
      </c>
      <c r="B145" s="78"/>
      <c r="C145" s="78"/>
      <c r="D145" s="72"/>
      <c r="E145" s="41"/>
      <c r="F145" s="74"/>
      <c r="G145" s="75">
        <f t="shared" si="4"/>
        <v>0</v>
      </c>
      <c r="H145" s="75">
        <f t="shared" si="5"/>
        <v>0</v>
      </c>
      <c r="I145" s="76"/>
      <c r="J145" s="80" t="str">
        <f>IF(ISBLANK(F145),"",(VLOOKUP(F145,VLookUp!$H$2:$I$7,2,FALSE)))</f>
        <v/>
      </c>
      <c r="K145" s="77"/>
      <c r="L145" s="75"/>
      <c r="M145" s="81" t="s">
        <v>6</v>
      </c>
      <c r="N145" s="75" t="e">
        <f>VLOOKUP(J145,VLookUp!$E$2:$F$6,2,FALSE)</f>
        <v>#N/A</v>
      </c>
    </row>
    <row r="146" spans="1:14">
      <c r="A146" s="79" t="s">
        <v>0</v>
      </c>
      <c r="B146" s="78"/>
      <c r="C146" s="78"/>
      <c r="D146" s="72"/>
      <c r="E146" s="41"/>
      <c r="F146" s="74"/>
      <c r="G146" s="75">
        <f t="shared" si="4"/>
        <v>0</v>
      </c>
      <c r="H146" s="75">
        <f t="shared" si="5"/>
        <v>0</v>
      </c>
      <c r="I146" s="76"/>
      <c r="J146" s="80" t="str">
        <f>IF(ISBLANK(F146),"",(VLOOKUP(F146,VLookUp!$H$2:$I$7,2,FALSE)))</f>
        <v/>
      </c>
      <c r="K146" s="77"/>
      <c r="L146" s="75"/>
      <c r="M146" s="81" t="s">
        <v>6</v>
      </c>
      <c r="N146" s="75" t="e">
        <f>VLOOKUP(J146,VLookUp!$E$2:$F$6,2,FALSE)</f>
        <v>#N/A</v>
      </c>
    </row>
    <row r="147" spans="1:14">
      <c r="A147" s="79" t="s">
        <v>0</v>
      </c>
      <c r="B147" s="78"/>
      <c r="C147" s="78"/>
      <c r="D147" s="72"/>
      <c r="E147" s="41"/>
      <c r="F147" s="74"/>
      <c r="G147" s="75">
        <f t="shared" si="4"/>
        <v>0</v>
      </c>
      <c r="H147" s="75">
        <f t="shared" si="5"/>
        <v>0</v>
      </c>
      <c r="I147" s="76"/>
      <c r="J147" s="80" t="str">
        <f>IF(ISBLANK(F147),"",(VLOOKUP(F147,VLookUp!$H$2:$I$7,2,FALSE)))</f>
        <v/>
      </c>
      <c r="K147" s="77"/>
      <c r="L147" s="75"/>
      <c r="M147" s="81" t="s">
        <v>6</v>
      </c>
      <c r="N147" s="75" t="e">
        <f>VLOOKUP(J147,VLookUp!$E$2:$F$6,2,FALSE)</f>
        <v>#N/A</v>
      </c>
    </row>
    <row r="148" spans="1:14">
      <c r="A148" s="79" t="s">
        <v>0</v>
      </c>
      <c r="B148" s="78"/>
      <c r="C148" s="78"/>
      <c r="D148" s="72"/>
      <c r="E148" s="41"/>
      <c r="F148" s="74"/>
      <c r="G148" s="75">
        <f t="shared" si="4"/>
        <v>0</v>
      </c>
      <c r="H148" s="75">
        <f t="shared" si="5"/>
        <v>0</v>
      </c>
      <c r="I148" s="76"/>
      <c r="J148" s="80" t="str">
        <f>IF(ISBLANK(F148),"",(VLOOKUP(F148,VLookUp!$H$2:$I$7,2,FALSE)))</f>
        <v/>
      </c>
      <c r="K148" s="77"/>
      <c r="L148" s="75"/>
      <c r="M148" s="81" t="s">
        <v>6</v>
      </c>
      <c r="N148" s="75" t="e">
        <f>VLOOKUP(J148,VLookUp!$E$2:$F$6,2,FALSE)</f>
        <v>#N/A</v>
      </c>
    </row>
    <row r="149" spans="1:14">
      <c r="A149" s="79" t="s">
        <v>0</v>
      </c>
      <c r="B149" s="78"/>
      <c r="C149" s="78"/>
      <c r="D149" s="72"/>
      <c r="E149" s="41"/>
      <c r="F149" s="74"/>
      <c r="G149" s="75">
        <f t="shared" si="4"/>
        <v>0</v>
      </c>
      <c r="H149" s="75">
        <f t="shared" si="5"/>
        <v>0</v>
      </c>
      <c r="I149" s="76"/>
      <c r="J149" s="80" t="str">
        <f>IF(ISBLANK(F149),"",(VLOOKUP(F149,VLookUp!$H$2:$I$7,2,FALSE)))</f>
        <v/>
      </c>
      <c r="K149" s="77"/>
      <c r="L149" s="75"/>
      <c r="M149" s="81" t="s">
        <v>6</v>
      </c>
      <c r="N149" s="75" t="e">
        <f>VLOOKUP(J149,VLookUp!$E$2:$F$6,2,FALSE)</f>
        <v>#N/A</v>
      </c>
    </row>
    <row r="150" spans="1:14">
      <c r="A150" s="79" t="s">
        <v>0</v>
      </c>
      <c r="B150" s="78"/>
      <c r="C150" s="78"/>
      <c r="D150" s="72"/>
      <c r="E150" s="41"/>
      <c r="F150" s="74"/>
      <c r="G150" s="75">
        <f t="shared" si="4"/>
        <v>0</v>
      </c>
      <c r="H150" s="75">
        <f t="shared" si="5"/>
        <v>0</v>
      </c>
      <c r="I150" s="76"/>
      <c r="J150" s="80" t="str">
        <f>IF(ISBLANK(F150),"",(VLOOKUP(F150,VLookUp!$H$2:$I$7,2,FALSE)))</f>
        <v/>
      </c>
      <c r="K150" s="77"/>
      <c r="L150" s="75"/>
      <c r="M150" s="81" t="s">
        <v>6</v>
      </c>
      <c r="N150" s="75" t="e">
        <f>VLOOKUP(J150,VLookUp!$E$2:$F$6,2,FALSE)</f>
        <v>#N/A</v>
      </c>
    </row>
    <row r="151" spans="1:14">
      <c r="A151" s="79" t="s">
        <v>0</v>
      </c>
      <c r="B151" s="78"/>
      <c r="C151" s="78"/>
      <c r="D151" s="72"/>
      <c r="E151" s="41"/>
      <c r="F151" s="74"/>
      <c r="G151" s="75">
        <f t="shared" si="4"/>
        <v>0</v>
      </c>
      <c r="H151" s="75">
        <f t="shared" si="5"/>
        <v>0</v>
      </c>
      <c r="I151" s="76"/>
      <c r="J151" s="80" t="str">
        <f>IF(ISBLANK(F151),"",(VLOOKUP(F151,VLookUp!$H$2:$I$7,2,FALSE)))</f>
        <v/>
      </c>
      <c r="K151" s="77"/>
      <c r="L151" s="75"/>
      <c r="M151" s="81" t="s">
        <v>6</v>
      </c>
      <c r="N151" s="75" t="e">
        <f>VLOOKUP(J151,VLookUp!$E$2:$F$6,2,FALSE)</f>
        <v>#N/A</v>
      </c>
    </row>
    <row r="152" spans="1:14">
      <c r="A152" s="79" t="s">
        <v>0</v>
      </c>
      <c r="B152" s="78"/>
      <c r="C152" s="78"/>
      <c r="D152" s="72"/>
      <c r="E152" s="41"/>
      <c r="F152" s="74"/>
      <c r="G152" s="75">
        <f t="shared" si="4"/>
        <v>0</v>
      </c>
      <c r="H152" s="75">
        <f t="shared" si="5"/>
        <v>0</v>
      </c>
      <c r="I152" s="76"/>
      <c r="J152" s="80" t="str">
        <f>IF(ISBLANK(F152),"",(VLOOKUP(F152,VLookUp!$H$2:$I$7,2,FALSE)))</f>
        <v/>
      </c>
      <c r="K152" s="77"/>
      <c r="L152" s="75"/>
      <c r="M152" s="81" t="s">
        <v>6</v>
      </c>
      <c r="N152" s="75" t="e">
        <f>VLOOKUP(J152,VLookUp!$E$2:$F$6,2,FALSE)</f>
        <v>#N/A</v>
      </c>
    </row>
  </sheetData>
  <sheetProtection password="D4D1" sheet="1" objects="1" scenarios="1"/>
  <mergeCells count="8">
    <mergeCell ref="P4:R10"/>
    <mergeCell ref="C9:G9"/>
    <mergeCell ref="J9:N9"/>
    <mergeCell ref="A1:N1"/>
    <mergeCell ref="A2:N2"/>
    <mergeCell ref="A5:N5"/>
    <mergeCell ref="A3:N3"/>
    <mergeCell ref="A4:N4"/>
  </mergeCells>
  <phoneticPr fontId="0" type="noConversion"/>
  <dataValidations xWindow="218" yWindow="362" count="1">
    <dataValidation type="list" allowBlank="1" showInputMessage="1" showErrorMessage="1" error="Revise your selection" prompt="Select the gender" sqref="E12:E152">
      <formula1>Sex</formula1>
    </dataValidation>
  </dataValidations>
  <pageMargins left="0.78740157499999996" right="0.78740157499999996" top="0.984251969" bottom="0.984251969" header="0.4921259845" footer="0.4921259845"/>
  <pageSetup orientation="portrait" verticalDpi="0"/>
  <headerFooter alignWithMargins="0"/>
  <colBreaks count="1" manualBreakCount="1">
    <brk id="12" max="1048575" man="1"/>
  </colBreaks>
  <extLst>
    <ext xmlns:x14="http://schemas.microsoft.com/office/spreadsheetml/2009/9/main" uri="{CCE6A557-97BC-4b89-ADB6-D9C93CAAB3DF}">
      <x14:dataValidations xmlns:xm="http://schemas.microsoft.com/office/excel/2006/main" xWindow="218" yWindow="362" count="3">
        <x14:dataValidation type="list" allowBlank="1" showInputMessage="1" showErrorMessage="1">
          <x14:formula1>
            <xm:f>VLookUp!$G$2:$G$7</xm:f>
          </x14:formula1>
          <xm:sqref>F11:F152</xm:sqref>
        </x14:dataValidation>
        <x14:dataValidation type="list" allowBlank="1" showInputMessage="1" showErrorMessage="1">
          <x14:formula1>
            <xm:f>VLookUp!$E$2:$E$6</xm:f>
          </x14:formula1>
          <xm:sqref>J12:J152</xm:sqref>
        </x14:dataValidation>
        <x14:dataValidation type="list" allowBlank="1" showInputMessage="1" showErrorMessage="1" error="Make sure to choose the proper event" prompt="Pick your event">
          <x14:formula1>
            <xm:f>VLookUp!$A$2:$A$9</xm:f>
          </x14:formula1>
          <xm:sqref>K12:K152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M7" sqref="M7"/>
    </sheetView>
  </sheetViews>
  <sheetFormatPr baseColWidth="10" defaultRowHeight="12" x14ac:dyDescent="0"/>
  <cols>
    <col min="1" max="1" width="1.1640625" style="9" customWidth="1"/>
    <col min="2" max="2" width="12.5" customWidth="1"/>
    <col min="3" max="3" width="15.5" bestFit="1" customWidth="1"/>
    <col min="6" max="6" width="0.33203125" hidden="1" customWidth="1"/>
    <col min="7" max="7" width="15.6640625" customWidth="1"/>
    <col min="8" max="8" width="12.6640625" customWidth="1"/>
    <col min="10" max="10" width="1.6640625" customWidth="1"/>
  </cols>
  <sheetData>
    <row r="1" spans="1:11" ht="21">
      <c r="A1" s="105" t="s">
        <v>21</v>
      </c>
      <c r="B1" s="106"/>
      <c r="C1" s="106"/>
      <c r="D1" s="106"/>
      <c r="E1" s="106"/>
      <c r="F1" s="106"/>
      <c r="G1" s="106"/>
      <c r="H1" s="106"/>
      <c r="I1" s="106"/>
      <c r="J1" s="106"/>
      <c r="K1" s="107"/>
    </row>
    <row r="2" spans="1:11">
      <c r="A2" s="115" t="s">
        <v>20</v>
      </c>
      <c r="B2" s="116"/>
      <c r="C2" s="116"/>
      <c r="D2" s="116"/>
      <c r="E2" s="116"/>
      <c r="F2" s="116"/>
      <c r="G2" s="116"/>
      <c r="H2" s="116"/>
      <c r="I2" s="116"/>
      <c r="J2" s="116"/>
      <c r="K2" s="117"/>
    </row>
    <row r="3" spans="1:11">
      <c r="A3" s="118"/>
      <c r="B3" s="119"/>
      <c r="C3" s="119"/>
      <c r="D3" s="119"/>
      <c r="E3" s="119"/>
      <c r="F3" s="119"/>
      <c r="G3" s="119"/>
      <c r="H3" s="119"/>
      <c r="I3" s="119"/>
      <c r="J3" s="119"/>
      <c r="K3" s="120"/>
    </row>
    <row r="4" spans="1:11">
      <c r="A4" s="118"/>
      <c r="B4" s="119"/>
      <c r="C4" s="119"/>
      <c r="D4" s="119"/>
      <c r="E4" s="119"/>
      <c r="F4" s="119"/>
      <c r="G4" s="119"/>
      <c r="H4" s="119"/>
      <c r="I4" s="119"/>
      <c r="J4" s="119"/>
      <c r="K4" s="120"/>
    </row>
    <row r="5" spans="1:11">
      <c r="A5" s="118"/>
      <c r="B5" s="119"/>
      <c r="C5" s="119"/>
      <c r="D5" s="119"/>
      <c r="E5" s="119"/>
      <c r="F5" s="119"/>
      <c r="G5" s="119"/>
      <c r="H5" s="119"/>
      <c r="I5" s="119"/>
      <c r="J5" s="119"/>
      <c r="K5" s="120"/>
    </row>
    <row r="6" spans="1:11">
      <c r="A6" s="118"/>
      <c r="B6" s="119"/>
      <c r="C6" s="119"/>
      <c r="D6" s="119"/>
      <c r="E6" s="119"/>
      <c r="F6" s="119"/>
      <c r="G6" s="119"/>
      <c r="H6" s="119"/>
      <c r="I6" s="119"/>
      <c r="J6" s="119"/>
      <c r="K6" s="120"/>
    </row>
    <row r="7" spans="1:11" ht="24" customHeight="1">
      <c r="A7" s="121"/>
      <c r="B7" s="122"/>
      <c r="C7" s="122"/>
      <c r="D7" s="122"/>
      <c r="E7" s="122"/>
      <c r="F7" s="122"/>
      <c r="G7" s="122"/>
      <c r="H7" s="122"/>
      <c r="I7" s="122"/>
      <c r="J7" s="122"/>
      <c r="K7" s="123"/>
    </row>
    <row r="8" spans="1:11" s="1" customFormat="1" ht="18">
      <c r="A8" s="11"/>
      <c r="B8" s="12" t="s">
        <v>8</v>
      </c>
      <c r="C8" s="112"/>
      <c r="D8" s="113"/>
      <c r="E8" s="114"/>
      <c r="F8" s="110" t="s">
        <v>12</v>
      </c>
      <c r="G8" s="111"/>
      <c r="H8" s="108">
        <f>('Individual Entries'!J8)</f>
        <v>0</v>
      </c>
      <c r="I8" s="109"/>
      <c r="J8" s="21"/>
      <c r="K8" s="22"/>
    </row>
    <row r="9" spans="1:11" s="2" customFormat="1" ht="20.25" customHeight="1">
      <c r="A9" s="8" t="s">
        <v>13</v>
      </c>
      <c r="B9" s="13" t="s">
        <v>2</v>
      </c>
      <c r="C9" s="13" t="s">
        <v>3</v>
      </c>
      <c r="D9" s="13" t="s">
        <v>16</v>
      </c>
      <c r="E9" s="14" t="s">
        <v>1</v>
      </c>
      <c r="F9" s="18"/>
      <c r="G9" s="19" t="s">
        <v>4</v>
      </c>
      <c r="H9" s="15" t="s">
        <v>5</v>
      </c>
      <c r="I9" s="13" t="s">
        <v>6</v>
      </c>
      <c r="J9" s="38" t="s">
        <v>10</v>
      </c>
      <c r="K9" s="20" t="s">
        <v>9</v>
      </c>
    </row>
    <row r="10" spans="1:11">
      <c r="A10" s="10" t="s">
        <v>13</v>
      </c>
      <c r="B10" s="23" t="s">
        <v>17</v>
      </c>
      <c r="C10" s="23" t="s">
        <v>18</v>
      </c>
      <c r="D10" s="23" t="s">
        <v>14</v>
      </c>
      <c r="E10" s="24" t="s">
        <v>6</v>
      </c>
      <c r="F10" s="25"/>
      <c r="G10" s="26">
        <v>400</v>
      </c>
      <c r="H10" s="24" t="s">
        <v>15</v>
      </c>
      <c r="I10" s="37" t="s">
        <v>6</v>
      </c>
      <c r="J10" s="40" t="s">
        <v>10</v>
      </c>
      <c r="K10" s="27" t="s">
        <v>7</v>
      </c>
    </row>
    <row r="11" spans="1:11">
      <c r="A11" s="10" t="s">
        <v>13</v>
      </c>
      <c r="B11" s="36">
        <f>H8</f>
        <v>0</v>
      </c>
      <c r="C11" s="36">
        <f>C8</f>
        <v>0</v>
      </c>
      <c r="D11" s="41"/>
      <c r="E11" s="41"/>
      <c r="F11" s="43"/>
      <c r="G11" s="16"/>
      <c r="H11" s="41"/>
      <c r="I11" s="17" t="s">
        <v>6</v>
      </c>
      <c r="J11" s="39" t="e">
        <f>VLOOKUP(K11,VLookUp!$E$5:$F$5,2,FALSE)</f>
        <v>#N/A</v>
      </c>
      <c r="K11" s="42"/>
    </row>
    <row r="12" spans="1:11">
      <c r="A12" s="10" t="s">
        <v>13</v>
      </c>
      <c r="B12" s="36">
        <f>B11</f>
        <v>0</v>
      </c>
      <c r="C12" s="36">
        <f>$C$11</f>
        <v>0</v>
      </c>
      <c r="D12" s="41"/>
      <c r="E12" s="41"/>
      <c r="F12" s="43"/>
      <c r="G12" s="16"/>
      <c r="H12" s="16"/>
      <c r="I12" s="17" t="s">
        <v>6</v>
      </c>
      <c r="J12" s="39" t="e">
        <f>VLOOKUP(K12,VLookUp!$E$5:$F$5,2,FALSE)</f>
        <v>#N/A</v>
      </c>
      <c r="K12" s="42"/>
    </row>
    <row r="13" spans="1:11">
      <c r="A13" s="10" t="s">
        <v>13</v>
      </c>
      <c r="B13" s="36">
        <f t="shared" ref="B13:C52" si="0">B12</f>
        <v>0</v>
      </c>
      <c r="C13" s="36">
        <f t="shared" si="0"/>
        <v>0</v>
      </c>
      <c r="D13" s="41"/>
      <c r="E13" s="41"/>
      <c r="F13" s="43"/>
      <c r="G13" s="16"/>
      <c r="H13" s="16"/>
      <c r="I13" s="17" t="s">
        <v>6</v>
      </c>
      <c r="J13" s="39" t="e">
        <f>VLOOKUP(K13,VLookUp!$E$5:$F$5,2,FALSE)</f>
        <v>#N/A</v>
      </c>
      <c r="K13" s="42"/>
    </row>
    <row r="14" spans="1:11">
      <c r="A14" s="10" t="s">
        <v>13</v>
      </c>
      <c r="B14" s="36">
        <f t="shared" si="0"/>
        <v>0</v>
      </c>
      <c r="C14" s="36">
        <f t="shared" si="0"/>
        <v>0</v>
      </c>
      <c r="D14" s="41"/>
      <c r="E14" s="41"/>
      <c r="F14" s="43"/>
      <c r="G14" s="16"/>
      <c r="H14" s="16"/>
      <c r="I14" s="17" t="s">
        <v>6</v>
      </c>
      <c r="J14" s="39" t="e">
        <f>VLOOKUP(K14,VLookUp!$E$5:$F$5,2,FALSE)</f>
        <v>#N/A</v>
      </c>
      <c r="K14" s="42"/>
    </row>
    <row r="15" spans="1:11">
      <c r="A15" s="10" t="s">
        <v>13</v>
      </c>
      <c r="B15" s="36">
        <f t="shared" si="0"/>
        <v>0</v>
      </c>
      <c r="C15" s="36">
        <f t="shared" si="0"/>
        <v>0</v>
      </c>
      <c r="D15" s="41"/>
      <c r="E15" s="41"/>
      <c r="F15" s="43"/>
      <c r="G15" s="16"/>
      <c r="H15" s="16"/>
      <c r="I15" s="17" t="s">
        <v>6</v>
      </c>
      <c r="J15" s="39" t="e">
        <f>VLOOKUP(K15,VLookUp!$E$5:$F$5,2,FALSE)</f>
        <v>#N/A</v>
      </c>
      <c r="K15" s="42"/>
    </row>
    <row r="16" spans="1:11">
      <c r="A16" s="10" t="s">
        <v>13</v>
      </c>
      <c r="B16" s="36">
        <f t="shared" si="0"/>
        <v>0</v>
      </c>
      <c r="C16" s="36">
        <f t="shared" si="0"/>
        <v>0</v>
      </c>
      <c r="D16" s="41"/>
      <c r="E16" s="41"/>
      <c r="F16" s="43"/>
      <c r="G16" s="16"/>
      <c r="H16" s="16"/>
      <c r="I16" s="17" t="s">
        <v>6</v>
      </c>
      <c r="J16" s="39" t="e">
        <f>VLOOKUP(K16,VLookUp!$E$5:$F$5,2,FALSE)</f>
        <v>#N/A</v>
      </c>
      <c r="K16" s="42"/>
    </row>
    <row r="17" spans="1:11">
      <c r="A17" s="10" t="s">
        <v>13</v>
      </c>
      <c r="B17" s="36">
        <f t="shared" si="0"/>
        <v>0</v>
      </c>
      <c r="C17" s="36">
        <f t="shared" si="0"/>
        <v>0</v>
      </c>
      <c r="D17" s="41"/>
      <c r="E17" s="41"/>
      <c r="F17" s="43"/>
      <c r="G17" s="16"/>
      <c r="H17" s="16"/>
      <c r="I17" s="17" t="s">
        <v>6</v>
      </c>
      <c r="J17" s="39" t="e">
        <f>VLOOKUP(K17,VLookUp!$E$5:$F$5,2,FALSE)</f>
        <v>#N/A</v>
      </c>
      <c r="K17" s="42"/>
    </row>
    <row r="18" spans="1:11">
      <c r="A18" s="10" t="s">
        <v>13</v>
      </c>
      <c r="B18" s="36">
        <f t="shared" si="0"/>
        <v>0</v>
      </c>
      <c r="C18" s="36">
        <f t="shared" si="0"/>
        <v>0</v>
      </c>
      <c r="D18" s="41"/>
      <c r="E18" s="41"/>
      <c r="F18" s="43"/>
      <c r="G18" s="16"/>
      <c r="H18" s="16"/>
      <c r="I18" s="17" t="s">
        <v>6</v>
      </c>
      <c r="J18" s="39" t="e">
        <f>VLOOKUP(K18,VLookUp!$E$5:$F$5,2,FALSE)</f>
        <v>#N/A</v>
      </c>
      <c r="K18" s="42"/>
    </row>
    <row r="19" spans="1:11">
      <c r="A19" s="10" t="s">
        <v>13</v>
      </c>
      <c r="B19" s="36">
        <f t="shared" si="0"/>
        <v>0</v>
      </c>
      <c r="C19" s="36">
        <f t="shared" si="0"/>
        <v>0</v>
      </c>
      <c r="D19" s="41"/>
      <c r="E19" s="41"/>
      <c r="F19" s="43"/>
      <c r="G19" s="16"/>
      <c r="H19" s="16"/>
      <c r="I19" s="17" t="s">
        <v>6</v>
      </c>
      <c r="J19" s="39" t="e">
        <f>VLOOKUP(K19,VLookUp!$E$5:$F$5,2,FALSE)</f>
        <v>#N/A</v>
      </c>
      <c r="K19" s="42"/>
    </row>
    <row r="20" spans="1:11">
      <c r="A20" s="10" t="s">
        <v>13</v>
      </c>
      <c r="B20" s="36">
        <f t="shared" si="0"/>
        <v>0</v>
      </c>
      <c r="C20" s="36">
        <f t="shared" si="0"/>
        <v>0</v>
      </c>
      <c r="D20" s="41"/>
      <c r="E20" s="41"/>
      <c r="F20" s="43"/>
      <c r="G20" s="16"/>
      <c r="H20" s="16"/>
      <c r="I20" s="17" t="s">
        <v>6</v>
      </c>
      <c r="J20" s="39" t="e">
        <f>VLOOKUP(K20,VLookUp!$E$5:$F$5,2,FALSE)</f>
        <v>#N/A</v>
      </c>
      <c r="K20" s="42"/>
    </row>
    <row r="21" spans="1:11">
      <c r="A21" s="10" t="s">
        <v>13</v>
      </c>
      <c r="B21" s="36">
        <f t="shared" si="0"/>
        <v>0</v>
      </c>
      <c r="C21" s="36">
        <f t="shared" si="0"/>
        <v>0</v>
      </c>
      <c r="D21" s="41"/>
      <c r="E21" s="41"/>
      <c r="F21" s="43"/>
      <c r="G21" s="16"/>
      <c r="H21" s="16"/>
      <c r="I21" s="17" t="s">
        <v>6</v>
      </c>
      <c r="J21" s="39" t="e">
        <f>VLOOKUP(K21,VLookUp!$E$5:$F$5,2,FALSE)</f>
        <v>#N/A</v>
      </c>
      <c r="K21" s="42"/>
    </row>
    <row r="22" spans="1:11">
      <c r="A22" s="10" t="s">
        <v>13</v>
      </c>
      <c r="B22" s="36">
        <f t="shared" si="0"/>
        <v>0</v>
      </c>
      <c r="C22" s="36">
        <f t="shared" si="0"/>
        <v>0</v>
      </c>
      <c r="D22" s="41"/>
      <c r="E22" s="41"/>
      <c r="F22" s="43"/>
      <c r="G22" s="16"/>
      <c r="H22" s="16"/>
      <c r="I22" s="17" t="s">
        <v>6</v>
      </c>
      <c r="J22" s="39" t="e">
        <f>VLOOKUP(K22,VLookUp!$E$5:$F$5,2,FALSE)</f>
        <v>#N/A</v>
      </c>
      <c r="K22" s="42"/>
    </row>
    <row r="23" spans="1:11">
      <c r="A23" s="10" t="s">
        <v>13</v>
      </c>
      <c r="B23" s="36">
        <f t="shared" si="0"/>
        <v>0</v>
      </c>
      <c r="C23" s="36">
        <f t="shared" si="0"/>
        <v>0</v>
      </c>
      <c r="D23" s="41"/>
      <c r="E23" s="41"/>
      <c r="F23" s="43"/>
      <c r="G23" s="16"/>
      <c r="H23" s="16"/>
      <c r="I23" s="17" t="s">
        <v>6</v>
      </c>
      <c r="J23" s="39" t="e">
        <f>VLOOKUP(K23,VLookUp!$E$5:$F$5,2,FALSE)</f>
        <v>#N/A</v>
      </c>
      <c r="K23" s="42"/>
    </row>
    <row r="24" spans="1:11">
      <c r="A24" s="10" t="s">
        <v>13</v>
      </c>
      <c r="B24" s="36">
        <f t="shared" si="0"/>
        <v>0</v>
      </c>
      <c r="C24" s="36">
        <f t="shared" si="0"/>
        <v>0</v>
      </c>
      <c r="D24" s="41"/>
      <c r="E24" s="41"/>
      <c r="F24" s="43"/>
      <c r="G24" s="16"/>
      <c r="H24" s="16"/>
      <c r="I24" s="17" t="s">
        <v>6</v>
      </c>
      <c r="J24" s="39" t="e">
        <f>VLOOKUP(K24,VLookUp!$E$5:$F$5,2,FALSE)</f>
        <v>#N/A</v>
      </c>
      <c r="K24" s="42"/>
    </row>
    <row r="25" spans="1:11">
      <c r="A25" s="10" t="s">
        <v>13</v>
      </c>
      <c r="B25" s="36">
        <f t="shared" si="0"/>
        <v>0</v>
      </c>
      <c r="C25" s="36">
        <f t="shared" si="0"/>
        <v>0</v>
      </c>
      <c r="D25" s="41"/>
      <c r="E25" s="41"/>
      <c r="F25" s="43"/>
      <c r="G25" s="16"/>
      <c r="H25" s="16"/>
      <c r="I25" s="17" t="s">
        <v>6</v>
      </c>
      <c r="J25" s="39" t="e">
        <f>VLOOKUP(K25,VLookUp!$E$5:$F$5,2,FALSE)</f>
        <v>#N/A</v>
      </c>
      <c r="K25" s="42"/>
    </row>
    <row r="26" spans="1:11">
      <c r="A26" s="10" t="s">
        <v>13</v>
      </c>
      <c r="B26" s="36">
        <f t="shared" si="0"/>
        <v>0</v>
      </c>
      <c r="C26" s="36">
        <f t="shared" si="0"/>
        <v>0</v>
      </c>
      <c r="D26" s="41"/>
      <c r="E26" s="41"/>
      <c r="F26" s="43"/>
      <c r="G26" s="16"/>
      <c r="H26" s="16"/>
      <c r="I26" s="17" t="s">
        <v>6</v>
      </c>
      <c r="J26" s="39" t="e">
        <f>VLOOKUP(K26,VLookUp!$E$5:$F$5,2,FALSE)</f>
        <v>#N/A</v>
      </c>
      <c r="K26" s="42"/>
    </row>
    <row r="27" spans="1:11">
      <c r="A27" s="10" t="s">
        <v>13</v>
      </c>
      <c r="B27" s="36">
        <f t="shared" si="0"/>
        <v>0</v>
      </c>
      <c r="C27" s="36">
        <f t="shared" si="0"/>
        <v>0</v>
      </c>
      <c r="D27" s="41"/>
      <c r="E27" s="41"/>
      <c r="F27" s="43"/>
      <c r="G27" s="16"/>
      <c r="H27" s="16"/>
      <c r="I27" s="17" t="s">
        <v>6</v>
      </c>
      <c r="J27" s="39" t="e">
        <f>VLOOKUP(K27,VLookUp!$E$5:$F$5,2,FALSE)</f>
        <v>#N/A</v>
      </c>
      <c r="K27" s="42"/>
    </row>
    <row r="28" spans="1:11">
      <c r="A28" s="10" t="s">
        <v>13</v>
      </c>
      <c r="B28" s="36">
        <f t="shared" si="0"/>
        <v>0</v>
      </c>
      <c r="C28" s="36">
        <f t="shared" si="0"/>
        <v>0</v>
      </c>
      <c r="D28" s="41"/>
      <c r="E28" s="41"/>
      <c r="F28" s="43"/>
      <c r="G28" s="16"/>
      <c r="H28" s="16"/>
      <c r="I28" s="17" t="s">
        <v>6</v>
      </c>
      <c r="J28" s="39" t="e">
        <f>VLOOKUP(K28,VLookUp!$E$5:$F$5,2,FALSE)</f>
        <v>#N/A</v>
      </c>
      <c r="K28" s="42"/>
    </row>
    <row r="29" spans="1:11">
      <c r="A29" s="10" t="s">
        <v>13</v>
      </c>
      <c r="B29" s="36">
        <f t="shared" si="0"/>
        <v>0</v>
      </c>
      <c r="C29" s="36">
        <f t="shared" si="0"/>
        <v>0</v>
      </c>
      <c r="D29" s="41"/>
      <c r="E29" s="41"/>
      <c r="F29" s="43"/>
      <c r="G29" s="16"/>
      <c r="H29" s="16"/>
      <c r="I29" s="17" t="s">
        <v>6</v>
      </c>
      <c r="J29" s="39" t="e">
        <f>VLOOKUP(K29,VLookUp!$E$5:$F$5,2,FALSE)</f>
        <v>#N/A</v>
      </c>
      <c r="K29" s="42"/>
    </row>
    <row r="30" spans="1:11">
      <c r="A30" s="10" t="s">
        <v>13</v>
      </c>
      <c r="B30" s="36">
        <f t="shared" si="0"/>
        <v>0</v>
      </c>
      <c r="C30" s="36">
        <f t="shared" si="0"/>
        <v>0</v>
      </c>
      <c r="D30" s="41"/>
      <c r="E30" s="41"/>
      <c r="F30" s="43"/>
      <c r="G30" s="16"/>
      <c r="H30" s="16"/>
      <c r="I30" s="17" t="s">
        <v>6</v>
      </c>
      <c r="J30" s="39" t="e">
        <f>VLOOKUP(K30,VLookUp!$E$5:$F$5,2,FALSE)</f>
        <v>#N/A</v>
      </c>
      <c r="K30" s="42"/>
    </row>
    <row r="31" spans="1:11">
      <c r="A31" s="10" t="s">
        <v>13</v>
      </c>
      <c r="B31" s="36">
        <f t="shared" si="0"/>
        <v>0</v>
      </c>
      <c r="C31" s="36">
        <f t="shared" si="0"/>
        <v>0</v>
      </c>
      <c r="D31" s="41"/>
      <c r="E31" s="41"/>
      <c r="F31" s="43"/>
      <c r="G31" s="16"/>
      <c r="H31" s="16"/>
      <c r="I31" s="17" t="s">
        <v>6</v>
      </c>
      <c r="J31" s="39" t="e">
        <f>VLOOKUP(K31,VLookUp!$E$5:$F$5,2,FALSE)</f>
        <v>#N/A</v>
      </c>
      <c r="K31" s="42"/>
    </row>
    <row r="32" spans="1:11">
      <c r="A32" s="10" t="s">
        <v>13</v>
      </c>
      <c r="B32" s="36">
        <f t="shared" si="0"/>
        <v>0</v>
      </c>
      <c r="C32" s="36">
        <f t="shared" si="0"/>
        <v>0</v>
      </c>
      <c r="D32" s="41"/>
      <c r="E32" s="41"/>
      <c r="F32" s="43"/>
      <c r="G32" s="16"/>
      <c r="H32" s="16"/>
      <c r="I32" s="17" t="s">
        <v>6</v>
      </c>
      <c r="J32" s="39" t="e">
        <f>VLOOKUP(K32,VLookUp!$E$5:$F$5,2,FALSE)</f>
        <v>#N/A</v>
      </c>
      <c r="K32" s="42"/>
    </row>
    <row r="33" spans="1:11">
      <c r="A33" s="10" t="s">
        <v>13</v>
      </c>
      <c r="B33" s="36">
        <f t="shared" si="0"/>
        <v>0</v>
      </c>
      <c r="C33" s="36">
        <f t="shared" si="0"/>
        <v>0</v>
      </c>
      <c r="D33" s="41"/>
      <c r="E33" s="41"/>
      <c r="F33" s="43"/>
      <c r="G33" s="16"/>
      <c r="H33" s="16"/>
      <c r="I33" s="17" t="s">
        <v>6</v>
      </c>
      <c r="J33" s="39" t="e">
        <f>VLOOKUP(K33,VLookUp!$E$5:$F$5,2,FALSE)</f>
        <v>#N/A</v>
      </c>
      <c r="K33" s="42"/>
    </row>
    <row r="34" spans="1:11">
      <c r="A34" s="10" t="s">
        <v>13</v>
      </c>
      <c r="B34" s="36">
        <f t="shared" si="0"/>
        <v>0</v>
      </c>
      <c r="C34" s="36">
        <f t="shared" si="0"/>
        <v>0</v>
      </c>
      <c r="D34" s="41"/>
      <c r="E34" s="41"/>
      <c r="F34" s="43"/>
      <c r="G34" s="16"/>
      <c r="H34" s="16"/>
      <c r="I34" s="17" t="s">
        <v>6</v>
      </c>
      <c r="J34" s="39" t="e">
        <f>VLOOKUP(K34,VLookUp!$E$5:$F$5,2,FALSE)</f>
        <v>#N/A</v>
      </c>
      <c r="K34" s="42"/>
    </row>
    <row r="35" spans="1:11">
      <c r="A35" s="10" t="s">
        <v>13</v>
      </c>
      <c r="B35" s="36">
        <f t="shared" si="0"/>
        <v>0</v>
      </c>
      <c r="C35" s="36">
        <f t="shared" si="0"/>
        <v>0</v>
      </c>
      <c r="D35" s="41"/>
      <c r="E35" s="41"/>
      <c r="F35" s="43"/>
      <c r="G35" s="16"/>
      <c r="H35" s="16"/>
      <c r="I35" s="17" t="s">
        <v>6</v>
      </c>
      <c r="J35" s="39" t="e">
        <f>VLOOKUP(K35,VLookUp!$E$5:$F$5,2,FALSE)</f>
        <v>#N/A</v>
      </c>
      <c r="K35" s="42"/>
    </row>
    <row r="36" spans="1:11">
      <c r="A36" s="10" t="s">
        <v>13</v>
      </c>
      <c r="B36" s="36">
        <f t="shared" si="0"/>
        <v>0</v>
      </c>
      <c r="C36" s="36">
        <f t="shared" si="0"/>
        <v>0</v>
      </c>
      <c r="D36" s="41"/>
      <c r="E36" s="41"/>
      <c r="F36" s="43"/>
      <c r="G36" s="16"/>
      <c r="H36" s="16"/>
      <c r="I36" s="17" t="s">
        <v>6</v>
      </c>
      <c r="J36" s="39" t="e">
        <f>VLOOKUP(K36,VLookUp!$E$5:$F$5,2,FALSE)</f>
        <v>#N/A</v>
      </c>
      <c r="K36" s="42"/>
    </row>
    <row r="37" spans="1:11">
      <c r="A37" s="10" t="s">
        <v>13</v>
      </c>
      <c r="B37" s="36">
        <f t="shared" si="0"/>
        <v>0</v>
      </c>
      <c r="C37" s="36">
        <f t="shared" si="0"/>
        <v>0</v>
      </c>
      <c r="D37" s="41"/>
      <c r="E37" s="41"/>
      <c r="F37" s="43"/>
      <c r="G37" s="16"/>
      <c r="H37" s="16"/>
      <c r="I37" s="17" t="s">
        <v>6</v>
      </c>
      <c r="J37" s="39" t="e">
        <f>VLOOKUP(K37,VLookUp!$E$5:$F$5,2,FALSE)</f>
        <v>#N/A</v>
      </c>
      <c r="K37" s="42"/>
    </row>
    <row r="38" spans="1:11">
      <c r="A38" s="10" t="s">
        <v>13</v>
      </c>
      <c r="B38" s="36">
        <f t="shared" si="0"/>
        <v>0</v>
      </c>
      <c r="C38" s="36">
        <f t="shared" si="0"/>
        <v>0</v>
      </c>
      <c r="D38" s="41"/>
      <c r="E38" s="41"/>
      <c r="F38" s="43"/>
      <c r="G38" s="16"/>
      <c r="H38" s="16"/>
      <c r="I38" s="17" t="s">
        <v>6</v>
      </c>
      <c r="J38" s="39" t="e">
        <f>VLOOKUP(K38,VLookUp!$E$5:$F$5,2,FALSE)</f>
        <v>#N/A</v>
      </c>
      <c r="K38" s="42"/>
    </row>
    <row r="39" spans="1:11">
      <c r="A39" s="10" t="s">
        <v>13</v>
      </c>
      <c r="B39" s="36">
        <f t="shared" si="0"/>
        <v>0</v>
      </c>
      <c r="C39" s="36">
        <f t="shared" si="0"/>
        <v>0</v>
      </c>
      <c r="D39" s="41"/>
      <c r="E39" s="41"/>
      <c r="F39" s="43"/>
      <c r="G39" s="16"/>
      <c r="H39" s="16"/>
      <c r="I39" s="17" t="s">
        <v>6</v>
      </c>
      <c r="J39" s="39" t="e">
        <f>VLOOKUP(K39,VLookUp!$E$5:$F$5,2,FALSE)</f>
        <v>#N/A</v>
      </c>
      <c r="K39" s="42"/>
    </row>
    <row r="40" spans="1:11">
      <c r="A40" s="10" t="s">
        <v>13</v>
      </c>
      <c r="B40" s="36">
        <f t="shared" si="0"/>
        <v>0</v>
      </c>
      <c r="C40" s="36">
        <f t="shared" si="0"/>
        <v>0</v>
      </c>
      <c r="D40" s="41"/>
      <c r="E40" s="41"/>
      <c r="F40" s="43"/>
      <c r="G40" s="16"/>
      <c r="H40" s="16"/>
      <c r="I40" s="17" t="s">
        <v>6</v>
      </c>
      <c r="J40" s="39" t="e">
        <f>VLOOKUP(K40,VLookUp!$E$5:$F$5,2,FALSE)</f>
        <v>#N/A</v>
      </c>
      <c r="K40" s="42"/>
    </row>
    <row r="41" spans="1:11">
      <c r="A41" s="10" t="s">
        <v>13</v>
      </c>
      <c r="B41" s="36">
        <f t="shared" si="0"/>
        <v>0</v>
      </c>
      <c r="C41" s="36">
        <f t="shared" si="0"/>
        <v>0</v>
      </c>
      <c r="D41" s="41"/>
      <c r="E41" s="41"/>
      <c r="F41" s="43"/>
      <c r="G41" s="16"/>
      <c r="H41" s="16"/>
      <c r="I41" s="17" t="s">
        <v>6</v>
      </c>
      <c r="J41" s="39" t="e">
        <f>VLOOKUP(K41,VLookUp!$E$5:$F$5,2,FALSE)</f>
        <v>#N/A</v>
      </c>
      <c r="K41" s="42"/>
    </row>
    <row r="42" spans="1:11">
      <c r="A42" s="10" t="s">
        <v>13</v>
      </c>
      <c r="B42" s="36">
        <f t="shared" si="0"/>
        <v>0</v>
      </c>
      <c r="C42" s="36">
        <f t="shared" si="0"/>
        <v>0</v>
      </c>
      <c r="D42" s="41"/>
      <c r="E42" s="41"/>
      <c r="F42" s="43"/>
      <c r="G42" s="16"/>
      <c r="H42" s="16"/>
      <c r="I42" s="17" t="s">
        <v>6</v>
      </c>
      <c r="J42" s="39" t="e">
        <f>VLOOKUP(K42,VLookUp!$E$5:$F$5,2,FALSE)</f>
        <v>#N/A</v>
      </c>
      <c r="K42" s="42"/>
    </row>
    <row r="43" spans="1:11">
      <c r="A43" s="10" t="s">
        <v>13</v>
      </c>
      <c r="B43" s="36">
        <f t="shared" si="0"/>
        <v>0</v>
      </c>
      <c r="C43" s="36">
        <f t="shared" si="0"/>
        <v>0</v>
      </c>
      <c r="D43" s="41"/>
      <c r="E43" s="41"/>
      <c r="F43" s="43"/>
      <c r="G43" s="16"/>
      <c r="H43" s="16"/>
      <c r="I43" s="17" t="s">
        <v>6</v>
      </c>
      <c r="J43" s="39" t="e">
        <f>VLOOKUP(K43,VLookUp!$E$5:$F$5,2,FALSE)</f>
        <v>#N/A</v>
      </c>
      <c r="K43" s="42"/>
    </row>
    <row r="44" spans="1:11">
      <c r="A44" s="10" t="s">
        <v>13</v>
      </c>
      <c r="B44" s="36">
        <f t="shared" si="0"/>
        <v>0</v>
      </c>
      <c r="C44" s="36">
        <f t="shared" si="0"/>
        <v>0</v>
      </c>
      <c r="D44" s="41"/>
      <c r="E44" s="41"/>
      <c r="F44" s="43"/>
      <c r="G44" s="16"/>
      <c r="H44" s="16"/>
      <c r="I44" s="17" t="s">
        <v>6</v>
      </c>
      <c r="J44" s="39" t="e">
        <f>VLOOKUP(K44,VLookUp!$E$5:$F$5,2,FALSE)</f>
        <v>#N/A</v>
      </c>
      <c r="K44" s="42"/>
    </row>
    <row r="45" spans="1:11">
      <c r="A45" s="10" t="s">
        <v>13</v>
      </c>
      <c r="B45" s="36">
        <f t="shared" si="0"/>
        <v>0</v>
      </c>
      <c r="C45" s="36">
        <f t="shared" si="0"/>
        <v>0</v>
      </c>
      <c r="D45" s="41"/>
      <c r="E45" s="41"/>
      <c r="F45" s="43"/>
      <c r="G45" s="16"/>
      <c r="H45" s="16"/>
      <c r="I45" s="17" t="s">
        <v>6</v>
      </c>
      <c r="J45" s="39" t="e">
        <f>VLOOKUP(K45,VLookUp!$E$5:$F$5,2,FALSE)</f>
        <v>#N/A</v>
      </c>
      <c r="K45" s="42"/>
    </row>
    <row r="46" spans="1:11">
      <c r="A46" s="10" t="s">
        <v>13</v>
      </c>
      <c r="B46" s="36">
        <f t="shared" si="0"/>
        <v>0</v>
      </c>
      <c r="C46" s="36">
        <f t="shared" si="0"/>
        <v>0</v>
      </c>
      <c r="D46" s="41"/>
      <c r="E46" s="41"/>
      <c r="F46" s="43"/>
      <c r="G46" s="16"/>
      <c r="H46" s="16"/>
      <c r="I46" s="17" t="s">
        <v>6</v>
      </c>
      <c r="J46" s="39" t="e">
        <f>VLOOKUP(K46,VLookUp!$E$5:$F$5,2,FALSE)</f>
        <v>#N/A</v>
      </c>
      <c r="K46" s="42"/>
    </row>
    <row r="47" spans="1:11">
      <c r="A47" s="10" t="s">
        <v>13</v>
      </c>
      <c r="B47" s="36">
        <f t="shared" si="0"/>
        <v>0</v>
      </c>
      <c r="C47" s="36">
        <f t="shared" si="0"/>
        <v>0</v>
      </c>
      <c r="D47" s="41"/>
      <c r="E47" s="41"/>
      <c r="F47" s="43"/>
      <c r="G47" s="16"/>
      <c r="H47" s="16"/>
      <c r="I47" s="17" t="s">
        <v>6</v>
      </c>
      <c r="J47" s="39" t="e">
        <f>VLOOKUP(K47,VLookUp!$E$5:$F$5,2,FALSE)</f>
        <v>#N/A</v>
      </c>
      <c r="K47" s="42"/>
    </row>
    <row r="48" spans="1:11">
      <c r="A48" s="10" t="s">
        <v>13</v>
      </c>
      <c r="B48" s="36">
        <f t="shared" si="0"/>
        <v>0</v>
      </c>
      <c r="C48" s="36">
        <f t="shared" si="0"/>
        <v>0</v>
      </c>
      <c r="D48" s="41"/>
      <c r="E48" s="41"/>
      <c r="F48" s="43"/>
      <c r="G48" s="16"/>
      <c r="H48" s="16"/>
      <c r="I48" s="17" t="s">
        <v>6</v>
      </c>
      <c r="J48" s="39" t="e">
        <f>VLOOKUP(K48,VLookUp!$E$5:$F$5,2,FALSE)</f>
        <v>#N/A</v>
      </c>
      <c r="K48" s="42"/>
    </row>
    <row r="49" spans="1:11">
      <c r="A49" s="10" t="s">
        <v>13</v>
      </c>
      <c r="B49" s="36">
        <f t="shared" si="0"/>
        <v>0</v>
      </c>
      <c r="C49" s="36">
        <f t="shared" si="0"/>
        <v>0</v>
      </c>
      <c r="D49" s="41"/>
      <c r="E49" s="41"/>
      <c r="F49" s="43"/>
      <c r="G49" s="16"/>
      <c r="H49" s="16"/>
      <c r="I49" s="17" t="s">
        <v>6</v>
      </c>
      <c r="J49" s="39" t="e">
        <f>VLOOKUP(K49,VLookUp!$E$5:$F$5,2,FALSE)</f>
        <v>#N/A</v>
      </c>
      <c r="K49" s="42"/>
    </row>
    <row r="50" spans="1:11">
      <c r="A50" s="10" t="s">
        <v>13</v>
      </c>
      <c r="B50" s="36">
        <f t="shared" si="0"/>
        <v>0</v>
      </c>
      <c r="C50" s="36">
        <f t="shared" si="0"/>
        <v>0</v>
      </c>
      <c r="D50" s="41"/>
      <c r="E50" s="41"/>
      <c r="F50" s="43"/>
      <c r="G50" s="16"/>
      <c r="H50" s="16"/>
      <c r="I50" s="17" t="s">
        <v>6</v>
      </c>
      <c r="J50" s="39" t="e">
        <f>VLOOKUP(K50,VLookUp!$E$5:$F$5,2,FALSE)</f>
        <v>#N/A</v>
      </c>
      <c r="K50" s="42"/>
    </row>
    <row r="51" spans="1:11">
      <c r="A51" s="10" t="s">
        <v>13</v>
      </c>
      <c r="B51" s="36">
        <f t="shared" si="0"/>
        <v>0</v>
      </c>
      <c r="C51" s="36">
        <f t="shared" si="0"/>
        <v>0</v>
      </c>
      <c r="D51" s="41"/>
      <c r="E51" s="41"/>
      <c r="F51" s="43"/>
      <c r="G51" s="16"/>
      <c r="H51" s="16"/>
      <c r="I51" s="17" t="s">
        <v>6</v>
      </c>
      <c r="J51" s="39" t="e">
        <f>VLOOKUP(K51,VLookUp!$E$5:$F$5,2,FALSE)</f>
        <v>#N/A</v>
      </c>
      <c r="K51" s="42"/>
    </row>
    <row r="52" spans="1:11">
      <c r="A52" s="10" t="s">
        <v>13</v>
      </c>
      <c r="B52" s="36">
        <f t="shared" si="0"/>
        <v>0</v>
      </c>
      <c r="C52" s="36">
        <f t="shared" si="0"/>
        <v>0</v>
      </c>
      <c r="D52" s="41"/>
      <c r="E52" s="41"/>
      <c r="F52" s="43"/>
      <c r="G52" s="16"/>
      <c r="H52" s="16"/>
      <c r="I52" s="17" t="s">
        <v>6</v>
      </c>
      <c r="J52" s="39" t="e">
        <f>VLOOKUP(K52,VLookUp!$E$5:$F$5,2,FALSE)</f>
        <v>#N/A</v>
      </c>
      <c r="K52" s="42"/>
    </row>
  </sheetData>
  <mergeCells count="5">
    <mergeCell ref="A1:K1"/>
    <mergeCell ref="H8:I8"/>
    <mergeCell ref="F8:G8"/>
    <mergeCell ref="C8:E8"/>
    <mergeCell ref="A2:K7"/>
  </mergeCells>
  <phoneticPr fontId="0" type="noConversion"/>
  <dataValidations count="5">
    <dataValidation allowBlank="1" showInputMessage="1" showErrorMessage="1" promptTitle="Entry Mark" prompt="Do not use punctuation in this cell!_x000a_See instructions above!" sqref="H11:H52"/>
    <dataValidation type="list" allowBlank="1" showInputMessage="1" showErrorMessage="1" promptTitle="Event Code" prompt="Select Event Code from drop-down menu!" sqref="G11:G52">
      <formula1>Event_relay_LR</formula1>
    </dataValidation>
    <dataValidation type="list" allowBlank="1" showInputMessage="1" showErrorMessage="1" errorTitle="wrong division" promptTitle="Choose the proper division" sqref="K11:K52">
      <formula1>Open</formula1>
    </dataValidation>
    <dataValidation type="list" allowBlank="1" showInputMessage="1" showErrorMessage="1" promptTitle="Relay Designation" prompt="Select the letter from the drop-down box to designate the entered relay team!" sqref="D11:D52">
      <formula1>Relay</formula1>
    </dataValidation>
    <dataValidation type="list" allowBlank="1" showInputMessage="1" showErrorMessage="1" promptTitle="Gender" prompt="Select F for Female and M for Male!" sqref="E11:E52">
      <formula1>Sex</formula1>
    </dataValidation>
  </dataValidation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C1" workbookViewId="0">
      <selection activeCell="G5" sqref="G5"/>
    </sheetView>
  </sheetViews>
  <sheetFormatPr baseColWidth="10" defaultRowHeight="12" x14ac:dyDescent="0"/>
  <cols>
    <col min="1" max="1" width="13.83203125" customWidth="1"/>
    <col min="2" max="2" width="12.1640625" customWidth="1"/>
    <col min="3" max="3" width="13" customWidth="1"/>
    <col min="10" max="10" width="14" customWidth="1"/>
  </cols>
  <sheetData>
    <row r="1" spans="1:11" ht="24">
      <c r="A1" s="67" t="s">
        <v>25</v>
      </c>
      <c r="B1" s="67" t="s">
        <v>24</v>
      </c>
      <c r="C1" s="67" t="s">
        <v>23</v>
      </c>
      <c r="D1" s="67"/>
      <c r="E1" s="124" t="s">
        <v>22</v>
      </c>
      <c r="F1" s="124"/>
      <c r="G1" s="67" t="s">
        <v>26</v>
      </c>
      <c r="H1" s="124" t="s">
        <v>27</v>
      </c>
      <c r="I1" s="124"/>
      <c r="J1" s="125" t="s">
        <v>30</v>
      </c>
      <c r="K1" s="126"/>
    </row>
    <row r="2" spans="1:11">
      <c r="A2" s="60">
        <v>2000</v>
      </c>
      <c r="B2" s="60">
        <v>4</v>
      </c>
      <c r="C2" s="60" t="s">
        <v>11</v>
      </c>
      <c r="D2" s="60" t="s">
        <v>14</v>
      </c>
      <c r="E2" s="60">
        <v>4</v>
      </c>
      <c r="F2" s="60">
        <v>1</v>
      </c>
      <c r="G2" s="61" t="s">
        <v>50</v>
      </c>
      <c r="H2" s="61" t="s">
        <v>50</v>
      </c>
      <c r="I2" s="60">
        <v>4</v>
      </c>
      <c r="J2" s="61" t="s">
        <v>50</v>
      </c>
      <c r="K2" s="60">
        <v>2000</v>
      </c>
    </row>
    <row r="3" spans="1:11">
      <c r="A3" s="60">
        <v>3000</v>
      </c>
      <c r="B3" s="60">
        <v>5</v>
      </c>
      <c r="C3" s="60" t="s">
        <v>6</v>
      </c>
      <c r="D3" s="60" t="s">
        <v>19</v>
      </c>
      <c r="E3" s="60">
        <v>5</v>
      </c>
      <c r="F3" s="60">
        <v>2</v>
      </c>
      <c r="G3" s="61" t="s">
        <v>29</v>
      </c>
      <c r="H3" s="61" t="s">
        <v>29</v>
      </c>
      <c r="I3" s="60">
        <v>5</v>
      </c>
      <c r="J3" s="61" t="s">
        <v>29</v>
      </c>
      <c r="K3" s="60">
        <v>2000</v>
      </c>
    </row>
    <row r="4" spans="1:11">
      <c r="A4" s="60"/>
      <c r="B4" s="60">
        <v>6</v>
      </c>
      <c r="C4" s="60"/>
      <c r="D4" s="60"/>
      <c r="E4" s="60">
        <v>6</v>
      </c>
      <c r="F4" s="60">
        <v>3</v>
      </c>
      <c r="G4" s="60" t="s">
        <v>28</v>
      </c>
      <c r="H4" s="60" t="s">
        <v>28</v>
      </c>
      <c r="I4" s="60">
        <v>6</v>
      </c>
      <c r="J4" s="60" t="s">
        <v>28</v>
      </c>
      <c r="K4" s="60">
        <v>2000</v>
      </c>
    </row>
    <row r="5" spans="1:11">
      <c r="A5" s="60"/>
      <c r="B5" s="62">
        <v>7</v>
      </c>
      <c r="C5" s="60"/>
      <c r="D5" s="60"/>
      <c r="E5" s="62"/>
      <c r="F5" s="60"/>
      <c r="G5" s="60"/>
      <c r="H5" s="60"/>
      <c r="I5" s="60"/>
      <c r="J5" s="60"/>
      <c r="K5" s="60"/>
    </row>
    <row r="6" spans="1:11">
      <c r="A6" s="63"/>
      <c r="B6" s="63">
        <v>8</v>
      </c>
      <c r="C6" s="60"/>
      <c r="D6" s="60"/>
      <c r="E6" s="63"/>
      <c r="F6" s="60"/>
      <c r="G6" s="60"/>
      <c r="H6" s="60"/>
      <c r="I6" s="60"/>
      <c r="J6" s="60"/>
      <c r="K6" s="60"/>
    </row>
    <row r="7" spans="1:11">
      <c r="A7" s="63"/>
      <c r="B7" s="60"/>
      <c r="C7" s="60"/>
      <c r="D7" s="60"/>
      <c r="E7" s="60"/>
      <c r="F7" s="60"/>
      <c r="G7" s="60"/>
      <c r="H7" s="60"/>
      <c r="I7" s="60"/>
    </row>
    <row r="8" spans="1:11">
      <c r="A8" s="64"/>
      <c r="F8" s="60"/>
    </row>
    <row r="9" spans="1:11">
      <c r="A9" s="63"/>
      <c r="F9" s="60"/>
    </row>
    <row r="10" spans="1:11">
      <c r="G10" s="60"/>
    </row>
    <row r="11" spans="1:11">
      <c r="G11" s="60"/>
    </row>
  </sheetData>
  <mergeCells count="3">
    <mergeCell ref="E1:F1"/>
    <mergeCell ref="H1:I1"/>
    <mergeCell ref="J1:K1"/>
  </mergeCells>
  <phoneticPr fontId="0" type="noConversion"/>
  <pageMargins left="0.78740157499999996" right="0.78740157499999996" top="0.984251969" bottom="0.984251969" header="0.4921259845" footer="0.492125984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Individual Entries</vt:lpstr>
      <vt:lpstr>Relay Entries</vt:lpstr>
      <vt:lpstr>VLookUp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Sebastien</dc:creator>
  <cp:lastModifiedBy>Seb Lalonde</cp:lastModifiedBy>
  <cp:lastPrinted>2010-02-17T23:41:02Z</cp:lastPrinted>
  <dcterms:created xsi:type="dcterms:W3CDTF">2010-01-26T04:11:06Z</dcterms:created>
  <dcterms:modified xsi:type="dcterms:W3CDTF">2017-09-27T17:22:42Z</dcterms:modified>
</cp:coreProperties>
</file>